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Отчеты 2024 год\Ф. 117 2024 г\"/>
    </mc:Choice>
  </mc:AlternateContent>
  <bookViews>
    <workbookView xWindow="0" yWindow="0" windowWidth="28800" windowHeight="12480" activeTab="2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Доходы!$F$71</definedName>
    <definedName name="LAST_CELL" localSheetId="2">Источники!$F$35</definedName>
    <definedName name="LAST_CELL" localSheetId="1">Расходы!$F$194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Доходы!$A$71</definedName>
    <definedName name="REND_1" localSheetId="2">Источники!$A$23</definedName>
    <definedName name="REND_1" localSheetId="1">Расходы!$A$195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62913"/>
</workbook>
</file>

<file path=xl/calcChain.xml><?xml version="1.0" encoding="utf-8"?>
<calcChain xmlns="http://schemas.openxmlformats.org/spreadsheetml/2006/main">
  <c r="F193" i="2" l="1"/>
  <c r="F192" i="2"/>
  <c r="F191" i="2"/>
  <c r="F190" i="2"/>
  <c r="F189" i="2"/>
  <c r="F188" i="2"/>
  <c r="F187" i="2"/>
  <c r="F186" i="2"/>
  <c r="F185" i="2"/>
  <c r="F184" i="2"/>
  <c r="F183" i="2"/>
  <c r="F182" i="2"/>
  <c r="F181" i="2"/>
  <c r="F180" i="2"/>
  <c r="F179" i="2"/>
  <c r="F178" i="2"/>
  <c r="F177" i="2"/>
  <c r="F176" i="2"/>
  <c r="F175" i="2"/>
  <c r="F174" i="2"/>
  <c r="F173" i="2"/>
  <c r="F172" i="2"/>
  <c r="F171" i="2"/>
  <c r="F170" i="2"/>
  <c r="F169" i="2"/>
  <c r="F168" i="2"/>
  <c r="F167" i="2"/>
  <c r="F166" i="2"/>
  <c r="F165" i="2"/>
  <c r="F164" i="2"/>
  <c r="F163" i="2"/>
  <c r="F162" i="2"/>
  <c r="F161" i="2"/>
  <c r="F160" i="2"/>
  <c r="F159" i="2"/>
  <c r="F158" i="2"/>
  <c r="F157" i="2"/>
  <c r="F156" i="2"/>
  <c r="F155" i="2"/>
  <c r="F154" i="2"/>
  <c r="F153" i="2"/>
  <c r="F152" i="2"/>
  <c r="F151" i="2"/>
  <c r="F150" i="2"/>
  <c r="F149" i="2"/>
  <c r="F148" i="2"/>
  <c r="F147" i="2"/>
  <c r="F146" i="2"/>
  <c r="F145" i="2"/>
  <c r="F144" i="2"/>
  <c r="F143" i="2"/>
  <c r="F142" i="2"/>
  <c r="F141" i="2"/>
  <c r="F140" i="2"/>
  <c r="F139" i="2"/>
  <c r="F138" i="2"/>
  <c r="F137" i="2"/>
  <c r="F136" i="2"/>
  <c r="F135" i="2"/>
  <c r="F134" i="2"/>
  <c r="F133" i="2"/>
  <c r="F132" i="2"/>
  <c r="F131" i="2"/>
  <c r="F130" i="2"/>
  <c r="F129" i="2"/>
  <c r="F128" i="2"/>
  <c r="F127" i="2"/>
  <c r="F126" i="2"/>
  <c r="F125" i="2"/>
  <c r="F124" i="2"/>
  <c r="F123" i="2"/>
  <c r="F122" i="2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3" i="2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19" i="1"/>
</calcChain>
</file>

<file path=xl/sharedStrings.xml><?xml version="1.0" encoding="utf-8"?>
<sst xmlns="http://schemas.openxmlformats.org/spreadsheetml/2006/main" count="952" uniqueCount="464">
  <si>
    <t/>
  </si>
  <si>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</si>
  <si>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</si>
  <si>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</si>
  <si>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</si>
  <si>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</si>
  <si>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марта 2024 г.</t>
  </si>
  <si>
    <t>01.03.2024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</si>
  <si>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</si>
  <si>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</si>
  <si>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</si>
  <si>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</si>
  <si>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</si>
  <si>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383</t>
  </si>
  <si>
    <t>Администрация Новониколаевского сельского поселения</t>
  </si>
  <si>
    <t>Новониколаевское сельское поселение Матвеево-Курганского района</t>
  </si>
  <si>
    <t>Периодичность: годовая</t>
  </si>
  <si>
    <t>Единица измерения: руб.</t>
  </si>
  <si>
    <t>04226348</t>
  </si>
  <si>
    <t>951</t>
  </si>
  <si>
    <t>60631450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</si>
  <si>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</si>
  <si>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</si>
  <si>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</si>
  <si>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</si>
  <si>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</si>
  <si>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</si>
  <si>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</si>
  <si>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</si>
  <si>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</si>
  <si>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</si>
  <si>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</si>
  <si>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</si>
  <si>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</si>
  <si>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</si>
  <si>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</si>
  <si>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</si>
  <si>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</si>
  <si>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</si>
  <si>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</si>
  <si>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</si>
  <si>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</si>
  <si>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</si>
  <si>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</si>
  <si>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</si>
  <si>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</si>
  <si>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</si>
  <si>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-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</si>
  <si>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</si>
  <si>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</si>
  <si>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</si>
  <si>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</si>
  <si>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</si>
  <si>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</si>
  <si>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</si>
  <si>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</si>
  <si>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</si>
  <si>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</si>
  <si>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</si>
  <si>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</si>
  <si>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</si>
  <si>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</si>
  <si>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</si>
  <si>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</si>
  <si>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</si>
  <si>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</si>
  <si>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</si>
  <si>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</si>
  <si>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</si>
  <si>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</si>
  <si>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</si>
  <si>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</si>
  <si>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</si>
  <si>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</si>
  <si>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</si>
  <si>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</si>
  <si>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</si>
  <si>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</si>
  <si>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182 10606033101000110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</si>
  <si>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</si>
  <si>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</si>
  <si>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</si>
  <si>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</si>
  <si>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</si>
  <si>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182 10606043101000110</t>
  </si>
  <si>
    <t>ГОСУДАРСТВЕННАЯ ПОШЛИНА</t>
  </si>
  <si>
    <t>951 10800000000000000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</si>
  <si>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</si>
  <si>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951 10804000010000110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</si>
  <si>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</si>
  <si>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951 10804020010000110</t>
  </si>
  <si>
    <t>951 10804020011000110</t>
  </si>
  <si>
    <t>ДОХОДЫ ОТ ОКАЗАНИЯ ПЛАТНЫХ УСЛУГ И КОМПЕНСАЦИИ ЗАТРАТ ГОСУДАРСТВА</t>
  </si>
  <si>
    <t>951 11300000000000000</t>
  </si>
  <si>
    <t>Доходы от компенсации затрат государства</t>
  </si>
  <si>
    <t>951 11302000000000130</t>
  </si>
  <si>
    <t>Прочие доходы от компенсации затрат государства</t>
  </si>
  <si>
    <t>951 11302990000000130</t>
  </si>
  <si>
    <t>Прочие доходы от компенсации затрат бюджетов сельских поселений</t>
  </si>
  <si>
    <t>951 11302995100000130</t>
  </si>
  <si>
    <t>ШТРАФЫ, САНКЦИИ, ВОЗМЕЩЕНИЕ УЩЕРБА</t>
  </si>
  <si>
    <t>802 11600000000000000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</si>
  <si>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</si>
  <si>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802 11602000020000140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</si>
  <si>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</si>
  <si>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802 11602020020000140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</si>
  <si>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</si>
  <si>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</si>
  <si>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</si>
  <si>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</si>
  <si>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</si>
  <si>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</si>
  <si>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Дотации на выравнивание бюджетной обеспеченности</t>
  </si>
  <si>
    <t>951 20215001000000150</t>
  </si>
  <si>
    <t>Дотации бюджетам сельских поселений на выравнивание бюджетной обеспеченности</t>
  </si>
  <si>
    <t>951 20215001100000150</t>
  </si>
  <si>
    <t>Дотации бюджетам на поддержку мер по обеспечению сбалансированности бюджетов</t>
  </si>
  <si>
    <t>951 20215002000000150</t>
  </si>
  <si>
    <t>Дотации бюджетам сельских поселений на поддержку мер по обеспечению сбалансированности бюджетов</t>
  </si>
  <si>
    <t>951 20215002100000150</t>
  </si>
  <si>
    <t>Субсидии бюджетам бюджетной системы Российской Федерации (межбюджетные субсидии)</t>
  </si>
  <si>
    <t>951 20220000000000150</t>
  </si>
  <si>
    <t>Субсидия бюджетам на поддержку отрасли культуры</t>
  </si>
  <si>
    <t>951 20225519000000150</t>
  </si>
  <si>
    <t>Субсидия бюджетам сельских поселений на поддержку отрасли культуры</t>
  </si>
  <si>
    <t>951 20225519100000150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</si>
  <si>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</si>
  <si>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</si>
  <si>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</si>
  <si>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</si>
  <si>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</si>
  <si>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</si>
  <si>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Субвенции бюджетам на осуществление первичного воинского учета на территориях, где отсутствуют военные комиссариаты</t>
  </si>
  <si>
    <t>951 20235118000000150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</si>
  <si>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</si>
  <si>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951 20235118100000150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</si>
  <si>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</si>
  <si>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</si>
  <si>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</si>
  <si>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</si>
  <si>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</si>
  <si>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</si>
  <si>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АДМИНИСТРАЦИЯ НОВОНИКОЛАЕВСКОГО СЕЛЬСКОГО ПОСЕЛЕНИЯ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</si>
  <si>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</si>
  <si>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</si>
  <si>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</si>
  <si>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</si>
  <si>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</si>
  <si>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>Муниципальная программа "Участие в предупреждение и ликвидации последствий чрезвычайных ситуаций, обеспечение пожарной безопасности и безопасности людей на водных объектах"</t>
  </si>
  <si>
    <t xml:space="preserve">951 0104 1000000000 000 </t>
  </si>
  <si>
    <t>Подпрограмма "Пожарная безопасность" муниципальной программы "Участие в предупреждении и ликвидации последствий чрезвычайных ситуаций, обеспечение пожарной безопасности и безопасности людей на водных объектах"</t>
  </si>
  <si>
    <t xml:space="preserve">951 0104 1010000000 000 </t>
  </si>
  <si>
    <t>Мероприятия по обеспечению пожарной безопасности в рамках подпрограммы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</si>
  <si>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951 0104 1010021670 000 </t>
  </si>
  <si>
    <t>Закупка товаров, работ и услуг для обеспечения государственных (муниципальных) нужд</t>
  </si>
  <si>
    <t xml:space="preserve">951 0104 1010021670 200 </t>
  </si>
  <si>
    <t>Прочая закупка товаров, работ и услуг для обеспечения государственных (муниципальных) нужд</t>
  </si>
  <si>
    <t xml:space="preserve">951 0104 1010021670 244 </t>
  </si>
  <si>
    <t>Муниципальная программа   "Развитие муниципальной службы"</t>
  </si>
  <si>
    <t xml:space="preserve">951 0104 2200000000 000 </t>
  </si>
  <si>
    <t>Подпрограмма "Обеспечение реализации муниципальной программы "Развитие муниципальной службы" муниципальной программы   "Развитие муниципальной службы"</t>
  </si>
  <si>
    <t xml:space="preserve">951 0104 2230000000 000 </t>
  </si>
  <si>
    <t>Расходы на выплаты по оплате труда работников муниципального органа сельского поселения в рамках подпрограммы «Обеспечение реализации муниципальной программы «Развитие муниципальной службы» муниципальной программы «Развитие муниципальной службы»</t>
  </si>
  <si>
    <t xml:space="preserve">951 0104 2230000110 000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</si>
  <si>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</si>
  <si>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951 0104 2230000110 100 </t>
  </si>
  <si>
    <t>Фонд оплаты труда государственных (муниципальных) органов</t>
  </si>
  <si>
    <t xml:space="preserve">951 0104 2230000110 121 </t>
  </si>
  <si>
    <t>Иные выплаты персоналу государственных (муниципальных) органов, за исключением фонда оплаты труда</t>
  </si>
  <si>
    <t xml:space="preserve">951 0104 2230000110 122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</si>
  <si>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</si>
  <si>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951 0104 2230000110 129 </t>
  </si>
  <si>
    <t>Расходы на обеспечение функций муниципального органа сельского поселения в рамках подпрограммы «Обеспечение реализации муниципальной программы «Развитие муниципальной службы» муниципальной программы «Развитие муниципальной службы»</t>
  </si>
  <si>
    <t xml:space="preserve">951 0104 2230000190 000 </t>
  </si>
  <si>
    <t xml:space="preserve">951 0104 2230000190 200 </t>
  </si>
  <si>
    <t xml:space="preserve">951 0104 2230000190 244 </t>
  </si>
  <si>
    <t>Закупка энергетических ресурсов</t>
  </si>
  <si>
    <t xml:space="preserve">951 0104 2230000190 247 </t>
  </si>
  <si>
    <t>Иные бюджетные ассигнования</t>
  </si>
  <si>
    <t xml:space="preserve">951 0104 2230000190 800 </t>
  </si>
  <si>
    <t>Уплата прочих налогов, сборов</t>
  </si>
  <si>
    <t xml:space="preserve">951 0104 2230000190 852 </t>
  </si>
  <si>
    <t>Уплата иных платежей</t>
  </si>
  <si>
    <t xml:space="preserve">951 0104 2230000190 853 </t>
  </si>
  <si>
    <t>Мероприятия по диспансеризации муниципальных служащих сельского поселения в рамках подпрограммы «Обеспечение реализации муниципальной программы «Развитие муниципальной службы» муниципальной программы «Развитие муниципальной службы»</t>
  </si>
  <si>
    <t xml:space="preserve">951 0104 2230021010 000 </t>
  </si>
  <si>
    <t xml:space="preserve">951 0104 2230021010 200 </t>
  </si>
  <si>
    <t xml:space="preserve">951 0104 2230021010 244 </t>
  </si>
  <si>
    <t>Расходы по передаче полномочий по учету граждан, в качестве нуждающихся в жилых помещениях в рамках подпрограммы «Обеспечение реализации муниципальной программы «Развитие муниципальной службы» муниципальной программы «Развитие муниципальной службы»</t>
  </si>
  <si>
    <t xml:space="preserve">951 0104 2230085040 000 </t>
  </si>
  <si>
    <t>Межбюджетные трансферты</t>
  </si>
  <si>
    <t xml:space="preserve">951 0104 2230085040 500 </t>
  </si>
  <si>
    <t>Иные межбюджетные трансферты</t>
  </si>
  <si>
    <t xml:space="preserve">951 0104 2230085040 540 </t>
  </si>
  <si>
    <t>Расходы по передаче полномочий по вопросам организации ритуальных услуг в рамках подпрограммы «Обеспечение реализации муниципальной программы «Развитие муниципальной службы» муниципальной программы «Развитие муниципальной службы»</t>
  </si>
  <si>
    <t xml:space="preserve">951 0104 2230085050 000 </t>
  </si>
  <si>
    <t xml:space="preserve">951 0104 2230085050 500 </t>
  </si>
  <si>
    <t xml:space="preserve">951 0104 2230085050 540 </t>
  </si>
  <si>
    <t>Расходы по передаче полномочий по осуществлению внутреннего муниципального финансового контроля в рамках подпрограммы "Обеспечение реализации муниципальной программы "Развитие муниципальной службы" муниципальной программы "Развитие муниципальной службы" муниципальной программы "Развитие муниципальной службы" (Иные межбюджетные трансферты)</t>
  </si>
  <si>
    <t xml:space="preserve">951 0104 2230085080 000 </t>
  </si>
  <si>
    <t xml:space="preserve">951 0104 2230085080 500 </t>
  </si>
  <si>
    <t xml:space="preserve">951 0104 2230085080 540 </t>
  </si>
  <si>
    <t>Расходы по передаче полномочий по осуществлению внешнего муниципального финансового контроля в рамках подпрограммы "Обеспечение реализации муниципальной программы "Развитие муниципальной службы" муниципальной программы "Развитие муниципальной службы" муниципальной программы "Развитие муниципальной службы" (Иные межбюджетные трансферты)</t>
  </si>
  <si>
    <t xml:space="preserve">951 0104 2230085100 000 </t>
  </si>
  <si>
    <t xml:space="preserve">951 0104 2230085100 500 </t>
  </si>
  <si>
    <t xml:space="preserve">951 0104 2230085100 540 </t>
  </si>
  <si>
    <t>Непрограммные расходы муниципального органа сельского поселения</t>
  </si>
  <si>
    <t xml:space="preserve">951 0104 9900000000 000 </t>
  </si>
  <si>
    <t>Иные непрограммные мероприятия</t>
  </si>
  <si>
    <t xml:space="preserve">951 0104 9990000000 000 </t>
  </si>
  <si>
    <t>Субвенция на осуществление полномочий по определению в соответствии с частью 1 статьи 11.2 Областного закона от 25 октября 2002 года № 273-ЗС «Об административных правонарушениях» перечня должностных лиц, уполномоченных составлять протоколы об административных правонарушениях, по иным непрограммным мероприятиям в рамках непрограммного направления деятельности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</si>
  <si>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</si>
  <si>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</si>
  <si>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951 0104 9990072390 244 </t>
  </si>
  <si>
    <t>Другие общегосударственные вопросы</t>
  </si>
  <si>
    <t xml:space="preserve">951 0113 0000000000 000 </t>
  </si>
  <si>
    <t xml:space="preserve">951 0113 2200000000 000 </t>
  </si>
  <si>
    <t>Подпрограмма "Развитие материально-технической базы и освещение деятельности Администрации" муниципальной программы "Развитие муниципальной службы"</t>
  </si>
  <si>
    <t xml:space="preserve">951 0113 2220000000 000 </t>
  </si>
  <si>
    <t>Расходы на обеспечение функций муниципального органа сельского поселения в рамках подпрограммы «Развитие материально-технической базы и освещение деятельности администрации» муниципальной программы «Развитие муниципальной службы»</t>
  </si>
  <si>
    <t xml:space="preserve">951 0113 2220000190 000 </t>
  </si>
  <si>
    <t xml:space="preserve">951 0113 2220000190 200 </t>
  </si>
  <si>
    <t xml:space="preserve">951 0113 2220000190 244 </t>
  </si>
  <si>
    <t xml:space="preserve">951 0113 2220000190 800 </t>
  </si>
  <si>
    <t xml:space="preserve">951 0113 2220000190 853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</si>
  <si>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</si>
  <si>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</si>
  <si>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муниципальной собственности сельского поселения по иным непрограммным мероприятиям в рамках непрограммного направления деятельности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</si>
  <si>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</si>
  <si>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</si>
  <si>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951 0113 9990022960 244 </t>
  </si>
  <si>
    <t>НАЦИОНАЛЬНАЯ ОБОРОНА</t>
  </si>
  <si>
    <t xml:space="preserve">951 0200 0000000000 000 </t>
  </si>
  <si>
    <t>Мобилизационная и вневойсковая подготовка</t>
  </si>
  <si>
    <t xml:space="preserve">951 0203 0000000000 000 </t>
  </si>
  <si>
    <t xml:space="preserve">951 0203 9900000000 000 </t>
  </si>
  <si>
    <t xml:space="preserve">951 0203 9990000000 000 </t>
  </si>
  <si>
    <t>Субвенция на осуществление первичного воинского учета на территориях, где отсутствуют военные комиссариаты по иным непрограммным мероприятиям в рамках непрограммного направления деятельности муниципального органа сельского поселения</t>
  </si>
  <si>
    <t xml:space="preserve">951 0203 9990051180 000 </t>
  </si>
  <si>
    <t xml:space="preserve">951 0203 9990051180 100 </t>
  </si>
  <si>
    <t xml:space="preserve">951 0203 9990051180 121 </t>
  </si>
  <si>
    <t xml:space="preserve">951 0203 9990051180 129 </t>
  </si>
  <si>
    <t>НАЦИОНАЛЬНАЯ БЕЗОПАСНОСТЬ И ПРАВООХРАНИТЕЛЬНАЯ ДЕЯТЕЛЬНОСТЬ</t>
  </si>
  <si>
    <t xml:space="preserve">951 0300 0000000000 000 </t>
  </si>
  <si>
    <t>Обеспечение пожарной безопасности</t>
  </si>
  <si>
    <t xml:space="preserve">951 0310 0000000000 000 </t>
  </si>
  <si>
    <t xml:space="preserve">951 0310 1000000000 000 </t>
  </si>
  <si>
    <t xml:space="preserve">951 0310 1010000000 000 </t>
  </si>
  <si>
    <t xml:space="preserve">951 0310 1010021670 000 </t>
  </si>
  <si>
    <t xml:space="preserve">951 0310 1010021670 200 </t>
  </si>
  <si>
    <t xml:space="preserve">951 0310 1010021670 244 </t>
  </si>
  <si>
    <t>Подпрограмма "Защита от чрезвычайных ситуаций" муниципальной программы "Участие в предупреждении и ликвидации чрезвычайных ситуаций, обеспечение пожарной безопасности и безопасности людей на водных объектах"</t>
  </si>
  <si>
    <t xml:space="preserve">951 0310 1020000000 000 </t>
  </si>
  <si>
    <t>Мероприятия по участию в предупреждении и ликвидации чрезвычайных ситуаций в рамках подпрограммы «Участие в предупреждении и ликвидации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</si>
  <si>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951 0310 1020021680 000 </t>
  </si>
  <si>
    <t xml:space="preserve">951 0310 1020021680 200 </t>
  </si>
  <si>
    <t xml:space="preserve">951 0310 1020021680 244 </t>
  </si>
  <si>
    <t>Мероприятия по модернизации и поддержанию в готовности системы оповещения населения Новониколаевского сельского поселения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</si>
  <si>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951 0310 1020021690 000 </t>
  </si>
  <si>
    <t xml:space="preserve">951 0310 1020021690 200 </t>
  </si>
  <si>
    <t xml:space="preserve">951 0310 1020021690 244 </t>
  </si>
  <si>
    <t>Подпрограмма "Обеспечение безопасности на воде" муниципальной программы "ЗУчастие в предупреждении и ликвидации последствий чрезвычайных ситуаций, обеспечение пожарной безопасности и безопасности людей на водных объектах"</t>
  </si>
  <si>
    <t xml:space="preserve">951 0310 1030000000 000 </t>
  </si>
  <si>
    <t>Мероприятия по обеспечению безопасности на воде в рамках подпрограммы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 (Прочая закупка товаров, работ и услуг для государственных (муниципальных) нужд)</t>
  </si>
  <si>
    <t xml:space="preserve">951 0310 1030021710 000 </t>
  </si>
  <si>
    <t xml:space="preserve">951 0310 1030021710 200 </t>
  </si>
  <si>
    <t xml:space="preserve">951 0310 1030021710 244 </t>
  </si>
  <si>
    <t>Другие вопросы в области национальной безопасности и правоохранительной деятельности</t>
  </si>
  <si>
    <t xml:space="preserve">951 0314 0000000000 000 </t>
  </si>
  <si>
    <t>Муниципальная программа "Обеспечение общественного порядка и противодействие преступности"</t>
  </si>
  <si>
    <t xml:space="preserve">951 0314 0900000000 000 </t>
  </si>
  <si>
    <t>Подпрограмма "Укрепление общественного порядка и противодействие преступности в Новониколаевском сельском поселении" муниципальной программы  "Обеспечение общественного порядка и противодействие преступности"</t>
  </si>
  <si>
    <t xml:space="preserve">951 0314 0910000000 000 </t>
  </si>
  <si>
    <t>Осуществление информационно-пропагандистской деятельности, направленной на профилактику правонарушений и пропаганду здорового образа жизни в рамках подпрограммы «Укрепление общественного порядка и противодействие преступности в Новониколаевском сельском поселении» муниципальной программы «Обеспечение общественного порядка и противодействие преступности»</t>
  </si>
  <si>
    <t xml:space="preserve">951 0314 0910021500 000 </t>
  </si>
  <si>
    <t xml:space="preserve">951 0314 0910021500 200 </t>
  </si>
  <si>
    <t xml:space="preserve">951 0314 0910021500 244 </t>
  </si>
  <si>
    <t>Подпрограмма "Противодействие терроризму и экстремизму в Новониколаевском сельском поселении" муниципальной программы  "Обеспечение общественного порядка и противодействие преступности"</t>
  </si>
  <si>
    <t xml:space="preserve">951 0314 0920000000 000 </t>
  </si>
  <si>
    <t>Мероприятия по обеспечению пропаганды знаний в области защиты населения от чрезвычайных ситуаций при обнаружении подозрительных предметов, взрывных устройств в рамках подпрограммы «Противодействие терроризму и экстремизму в Новониколаевском сельском поселении» муниципальной программы «Обеспечение общественного порядка и противодействие преступности»</t>
  </si>
  <si>
    <t xml:space="preserve">951 0314 0920021530 000 </t>
  </si>
  <si>
    <t xml:space="preserve">951 0314 0920021530 200 </t>
  </si>
  <si>
    <t xml:space="preserve">951 0314 0920021530 244 </t>
  </si>
  <si>
    <t>Подпрограмма "Противодействие коррупции в Новониколаевском сельском поселении" муниципальной программы "Обеспечение общественного порядка и противодействие преступности"</t>
  </si>
  <si>
    <t xml:space="preserve">951 0314 0930000000 000 </t>
  </si>
  <si>
    <t>Издание и размещение в средствах массовой информации информационно-аналитических материалов о реализации в Новониколаевском сельском поселении мероприятий по противодействию коррупции" в рамках подпрограммы «Противодействие коррупции в Новониколаевском сельском поселении» муниципальной программы «Обеспечение общественного порядка и противодействие преступности»</t>
  </si>
  <si>
    <t xml:space="preserve">951 0314 0930021540 000 </t>
  </si>
  <si>
    <t xml:space="preserve">951 0314 0930021540 200 </t>
  </si>
  <si>
    <t xml:space="preserve">951 0314 0930021540 244 </t>
  </si>
  <si>
    <t>Подпрограмма "Комплексные меры противодействия злоупотреблению наркотиками и их незаконному обороту" муниципальной программы "Обеспечение общественного порядка и противодействие преступности"</t>
  </si>
  <si>
    <t xml:space="preserve">951 0314 0940000000 000 </t>
  </si>
  <si>
    <t>Организация цикла печатных публикаций, направленных на пропаганду антинаркотического мировоззрения в рамках подпрограммы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противодействие преступности»</t>
  </si>
  <si>
    <t xml:space="preserve">951 0314 0940021570 000 </t>
  </si>
  <si>
    <t xml:space="preserve">951 0314 0940021570 200 </t>
  </si>
  <si>
    <t xml:space="preserve">951 0314 0940021570 244 </t>
  </si>
  <si>
    <t>ЖИЛИЩНО-КОММУНАЛЬНОЕ ХОЗЯЙСТВО</t>
  </si>
  <si>
    <t xml:space="preserve">951 0500 0000000000 000 </t>
  </si>
  <si>
    <t>Жилищное хозяйство</t>
  </si>
  <si>
    <t xml:space="preserve">951 0501 0000000000 000 </t>
  </si>
  <si>
    <t>Муниципальная программа "Обеспечение качественными жилищно-коммунальными услугами населения Новониколаевского сельского поселения"</t>
  </si>
  <si>
    <t xml:space="preserve">951 0501 0700000000 000 </t>
  </si>
  <si>
    <t>Подпрограмма "Развитие жилищного хозяйства в Новониколаевском сельском поселении" муниципальной подпрограммы "Обеспечение качественными жилищно-коммунальными услугами населения Новониколаевского сельского поселения"</t>
  </si>
  <si>
    <t xml:space="preserve">951 0501 0730000000 000 </t>
  </si>
  <si>
    <t>Расходы на уплату взносов на капитальный ремонт общего имущества многоквартирных домов по помещениям, находящихся в муниципальной собственности сельского поселения в рамках подпрограммы «Развитие жилищного хозяйства в Новониколаевском сельском поселении» муниципальной программы «Обеспечение качественными жилищно-коммунальными услугами населения Новониколаевского сельского поселения»</t>
  </si>
  <si>
    <t xml:space="preserve">951 0501 0730023310 000 </t>
  </si>
  <si>
    <t xml:space="preserve">951 0501 0730023310 200 </t>
  </si>
  <si>
    <t xml:space="preserve">951 0501 0730023310 244 </t>
  </si>
  <si>
    <t>Коммунальное хозяйство</t>
  </si>
  <si>
    <t xml:space="preserve">951 0502 0000000000 000 </t>
  </si>
  <si>
    <t xml:space="preserve">951 0502 0700000000 000 </t>
  </si>
  <si>
    <t>Подпрограмма "Развитие коммунального хозяйства в Новониколаевском сельском поселении" муниципальной программы "Обеспечение качественными жилищно-коммунальными услугами населения Новониколаевского сельского поселения"</t>
  </si>
  <si>
    <t xml:space="preserve">951 0502 0710000000 000 </t>
  </si>
  <si>
    <t>Расходы на содержание объектов муниципальной собственности в рамках подпрограммы «Развитие коммунального хозяйства в Новониколаевском сельском поселении» муниципальной программы «Обеспечение качественными жилищно-коммунальными услугами населения Новониколаевского сельского поселения»</t>
  </si>
  <si>
    <t xml:space="preserve">951 0502 0710021410 000 </t>
  </si>
  <si>
    <t xml:space="preserve">951 0502 0710021410 200 </t>
  </si>
  <si>
    <t xml:space="preserve">951 0502 0710021410 244 </t>
  </si>
  <si>
    <t>Благоустройство</t>
  </si>
  <si>
    <t xml:space="preserve">951 0503 0000000000 000 </t>
  </si>
  <si>
    <t xml:space="preserve">951 0503 0700000000 000 </t>
  </si>
  <si>
    <t>Подпрограмма "Благоустройство территории Новониколаевского сельского поселения" муниципальной программы "Обеспечение качественными жилищно-коммунальными услугами населения Новониколаевского сельского поселения"</t>
  </si>
  <si>
    <t xml:space="preserve">951 0503 0720000000 000 </t>
  </si>
  <si>
    <t>Расходы на содержание, ремонт уличного освещения в рамках подпрограммы «Благоустройство территории Новониколаевского сельского поселения» муниципальной программы «Обеспечение качественными жилищно-коммунальными услугами населения  Новониколаевского сельского поселения» (Иные закупки товаров, работ и услуг для обеспечения государственных (муниципальных) нужд)</t>
  </si>
  <si>
    <t xml:space="preserve">951 0503 0720021420 000 </t>
  </si>
  <si>
    <t xml:space="preserve">951 0503 0720021420 200 </t>
  </si>
  <si>
    <t xml:space="preserve">951 0503 0720021420 244 </t>
  </si>
  <si>
    <t xml:space="preserve">951 0503 0720021420 247 </t>
  </si>
  <si>
    <t>Расходы на озеленение территории в рамках подпрограммы «Благоустройство территории Новониколаевского сельского поселения» муниципальной программы «Обеспечение качественными жилищно-коммунальными услугами населения  Новониколаевского сельского поселения» (Иные закупки товаров, работ и услуг для обеспечения государственных (муниципальных) нужд)</t>
  </si>
  <si>
    <t xml:space="preserve">951 0503 0720021430 000 </t>
  </si>
  <si>
    <t xml:space="preserve">951 0503 0720021430 200 </t>
  </si>
  <si>
    <t xml:space="preserve">951 0503 0720021430 244 </t>
  </si>
  <si>
    <t>Расходы на текущий ремонт и содержание гражданских кладбищ, памятников в рамках подпрограммы «Благоустройство территории Новониколаевского сельского поселения» муниципальной программы «Обеспечение качественными жилищно-коммунальными услугами населения  Новониколаевского сельского поселения»</t>
  </si>
  <si>
    <t xml:space="preserve">951 0503 0720021440 000 </t>
  </si>
  <si>
    <t xml:space="preserve">951 0503 0720021440 200 </t>
  </si>
  <si>
    <t xml:space="preserve">951 0503 0720021440 244 </t>
  </si>
  <si>
    <t>Расходы на благоустройство территории в рамках подпрограммы «Благоустройство территории Новониколаевского сельского поселения» муниципальной программы «Обеспечение качественными жилищно-коммунальными услугами населения  Новониколаевского сельского поселения"</t>
  </si>
  <si>
    <t xml:space="preserve">951 0503 0720021450 000 </t>
  </si>
  <si>
    <t xml:space="preserve">951 0503 0720021450 200 </t>
  </si>
  <si>
    <t xml:space="preserve">951 0503 0720021450 244 </t>
  </si>
  <si>
    <t>Мероприятия по обеспечению содержания имущества в рамках подпрограммы «Благоустройство территории Новониколаевского сельского поселения» муниципальной программы «Обеспечение качественными жилищно-коммунальными услугами населения Новониколаевского сельского поселения»</t>
  </si>
  <si>
    <t xml:space="preserve">951 0503 0720090210 000 </t>
  </si>
  <si>
    <t xml:space="preserve">951 0503 0720090210 800 </t>
  </si>
  <si>
    <t>Уплата налога на имущество организаций и земельного налога</t>
  </si>
  <si>
    <t xml:space="preserve">951 0503 0720090210 851 </t>
  </si>
  <si>
    <t>Муниципальная программа "Энергоэффективность и развитие энергетики"</t>
  </si>
  <si>
    <t xml:space="preserve">951 0503 1800000000 000 </t>
  </si>
  <si>
    <t>Подпрограмма "Энергосбережение и повышение энергетической эффективности Новониколаевского сельского поселения" муниципальной программы "Энергоэффективность и развитие энергетики"</t>
  </si>
  <si>
    <t xml:space="preserve">951 0503 1810000000 000 </t>
  </si>
  <si>
    <t>Мероприятия по замене ламп накаливания и других неэффективных элементов систем освещения, в том числе светильников, на энергосберегающие (в том числе не менее 30 процентов от объема на основе светодиодов) в рамках подпрограммы «Энергосбережение и повышение энергетической эффективности Новониколаевского  сельского поселения» муниципальной программы «Энергоэффективность и развитие энергетики»</t>
  </si>
  <si>
    <t xml:space="preserve">951 0503 1810022610 000 </t>
  </si>
  <si>
    <t xml:space="preserve">951 0503 1810022610 200 </t>
  </si>
  <si>
    <t xml:space="preserve">951 0503 1810022610 244 </t>
  </si>
  <si>
    <t>Муниципальная программа "Формирование современной городской среды на территории Новониколаевского сельского поселения"</t>
  </si>
  <si>
    <t xml:space="preserve">951 0503 2000000000 000 </t>
  </si>
  <si>
    <t>Подпрограмма "Благоустройство общественных территорий, мест массового отдыха населения (парков, скверов) Новониколаевского сельского поселения"</t>
  </si>
  <si>
    <t xml:space="preserve">951 0503 2010000000 000 </t>
  </si>
  <si>
    <t>Расходы по передаче полномочий по вопросам благоустройства Новониколаевского сельского поселения в рамках подпрограммы "Благоустройство общественных территорий, мест массового отдыха населения (парков, скверов) Новониколаевского сельского поселения" муниципальной программы "Формирование современной городской среды на территории Новониколаевского сельского поселения"</t>
  </si>
  <si>
    <t xml:space="preserve">951 0503 2010085090 000 </t>
  </si>
  <si>
    <t xml:space="preserve">951 0503 2010085090 500 </t>
  </si>
  <si>
    <t xml:space="preserve">951 0503 2010085090 540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</si>
  <si>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</si>
  <si>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</si>
  <si>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</si>
  <si>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</si>
  <si>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 xml:space="preserve">951 0801 1000000000 000 </t>
  </si>
  <si>
    <t xml:space="preserve">951 0801 1010000000 000 </t>
  </si>
  <si>
    <t xml:space="preserve">951 0801 1010021670 000 </t>
  </si>
  <si>
    <t xml:space="preserve">951 0801 1010021670 200 </t>
  </si>
  <si>
    <t xml:space="preserve">951 0801 1010021670 244 </t>
  </si>
  <si>
    <t>Муниципальная программа "Развитие культуры"</t>
  </si>
  <si>
    <t xml:space="preserve">951 0801 1100000000 000 </t>
  </si>
  <si>
    <t>Подпрограмма "Дома культуры" муниципальная программа "Развитие культуры"</t>
  </si>
  <si>
    <t xml:space="preserve">951 0801 1110000000 000 </t>
  </si>
  <si>
    <t>Расходы на обеспечение деятельности (оказание услуг) казенных учреждений сельского поселения в рамках подпрограммы «Дома культуры» муниципальной программы «Развитие культуры»</t>
  </si>
  <si>
    <t xml:space="preserve">951 0801 1110000590 000 </t>
  </si>
  <si>
    <t xml:space="preserve">951 0801 1110000590 100 </t>
  </si>
  <si>
    <t>Фонд оплаты труда учреждений</t>
  </si>
  <si>
    <t xml:space="preserve">951 0801 1110000590 111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</si>
  <si>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</si>
  <si>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951 0801 1110000590 119 </t>
  </si>
  <si>
    <t xml:space="preserve">951 0801 1110000590 200 </t>
  </si>
  <si>
    <t xml:space="preserve">951 0801 1110000590 244 </t>
  </si>
  <si>
    <t xml:space="preserve">951 0801 1110000590 247 </t>
  </si>
  <si>
    <t xml:space="preserve">951 0801 1110000590 800 </t>
  </si>
  <si>
    <t xml:space="preserve">951 0801 1110000590 853 </t>
  </si>
  <si>
    <t>Мероприятия по обеспечению содержания имущества в рамках подпрограммы «Дома культуры» муниципальной программы «Развитие культуры»</t>
  </si>
  <si>
    <t xml:space="preserve">951 0801 1110090210 000 </t>
  </si>
  <si>
    <t xml:space="preserve">951 0801 1110090210 800 </t>
  </si>
  <si>
    <t xml:space="preserve">951 0801 1110090210 851 </t>
  </si>
  <si>
    <t>Государственная поддержка отрасли культуры</t>
  </si>
  <si>
    <t xml:space="preserve">951 0801 111А255190 000 </t>
  </si>
  <si>
    <t xml:space="preserve">951 0801 111А255190 200 </t>
  </si>
  <si>
    <t xml:space="preserve">951 0801 111А255190 244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</si>
  <si>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</si>
  <si>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</si>
  <si>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</si>
  <si>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</si>
  <si>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>Муниципальная программа "Социальная поддержка граждан"</t>
  </si>
  <si>
    <t xml:space="preserve">951 1001 0400000000 000 </t>
  </si>
  <si>
    <t>Подпрограмма "Социальная поддержка отдельных категорий граждан" муниципальной программы "Социальная поддержка граждан"</t>
  </si>
  <si>
    <t xml:space="preserve">951 1001 0410000000 000 </t>
  </si>
  <si>
    <t>Расходы по выплате государственной пенсии за выслугу лет в рамках подпрограммы «Социальная поддержка отдельных категорий граждан» муниципальной программы «Социальная поддержка граждан»</t>
  </si>
  <si>
    <t xml:space="preserve">951 1001 0410000200 000 </t>
  </si>
  <si>
    <t>Социальное обеспечение и иные выплаты населению</t>
  </si>
  <si>
    <t xml:space="preserve">951 1001 0410000200 300 </t>
  </si>
  <si>
    <t>Иные пенсии, социальные доплаты к пенсиям</t>
  </si>
  <si>
    <t xml:space="preserve">951 1001 0410000200 312 </t>
  </si>
  <si>
    <t>ФИЗИЧЕСКАЯ КУЛЬТУРА И СПОРТ</t>
  </si>
  <si>
    <t xml:space="preserve">951 1100 0000000000 000 </t>
  </si>
  <si>
    <t>Другие вопросы в области физической культуры и спорта</t>
  </si>
  <si>
    <t xml:space="preserve">951 1105 0000000000 000 </t>
  </si>
  <si>
    <t>Муниципальная программа "Развитие физической культуры и спорта"</t>
  </si>
  <si>
    <t xml:space="preserve">951 1105 1300000000 000 </t>
  </si>
  <si>
    <t>Подпрограмма "Развитие физической культуры и спорта" муниципальной программы "Развитие физической культуры и спорта"</t>
  </si>
  <si>
    <t xml:space="preserve">951 1105 1310000000 000 </t>
  </si>
  <si>
    <t>Физкультурные и массовые спортивные мероприятия в рамках подпрограммы «Развитие физической культуры и спорта» муниципальной программы  «Развитие физической культуры и спорта»</t>
  </si>
  <si>
    <t xml:space="preserve">951 1105 1310021950 000 </t>
  </si>
  <si>
    <t xml:space="preserve">951 1105 1310021950 200 </t>
  </si>
  <si>
    <t xml:space="preserve">951 1105 1310021950 244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</si>
  <si>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</si>
  <si>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</si>
  <si>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</si>
  <si>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</si>
  <si>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</si>
  <si>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</si>
  <si>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</si>
  <si>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</si>
  <si>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</si>
  <si>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</si>
  <si>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</si>
  <si>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</si>
  <si>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</si>
  <si>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</si>
  <si>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</si>
  <si>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</si>
  <si>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</si>
  <si>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</si>
  <si>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</si>
  <si>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</si>
  <si>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</si>
  <si>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</si>
  <si>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</si>
  <si>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</si>
  <si>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</si>
  <si>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</si>
  <si>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</si>
  <si>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</si>
  <si>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</si>
  <si>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ПОС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</si>
  <si>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</si>
  <si>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</si>
  <si>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</si>
  <si>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</si>
  <si>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</si>
  <si>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</si>
  <si>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</si>
  <si>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</si>
  <si>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</si>
  <si>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>Доходы/PARAMS</t>
  </si>
  <si>
    <t>Доходы/FILE_NAME</t>
  </si>
  <si>
    <t>c:\123\117Y01.txt</t>
  </si>
  <si>
    <t>Доходы/EXPORT_SRC_CODE</t>
  </si>
  <si>
    <t>Доходы/PERIOD</t>
  </si>
  <si>
    <t xml:space="preserve">                О.А. Антонова</t>
  </si>
  <si>
    <t>"01"    марта 2024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</si>
</sst>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\ &quot;г.&quot;"/>
    <numFmt numFmtId="165" formatCode="?"/>
  </numFmts>
  <fonts count="132" x14ac:knownFonts="1">
    <font>
      <sz val="11"/>
      <color indexed="8"/>
      <name val="Calibri"/>
      <family val="2"/>
      <scheme val="mino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  <charset val="204"/>
    </font>
    <font>
      <u/>
      <sz val="8"/>
      <color indexed="8"/>
      <name val="Arial Cyr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4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34">
    <xf numFmtId="0" fontId="0" fillId="0" borderId="0" xfId="0"/>
    <xf numFmtId="0" fontId="2" fillId="2" borderId="1" xfId="0" applyNumberFormat="1" applyFont="1" applyFill="1" applyBorder="1" applyAlignment="1"/>
    <xf numFmtId="0" fontId="3" fillId="2" borderId="1" xfId="0" applyNumberFormat="1" applyFont="1" applyFill="1" applyBorder="1" applyAlignment="1"/>
    <xf numFmtId="0" fontId="4" fillId="2" borderId="1" xfId="0" applyNumberFormat="1" applyFont="1" applyFill="1" applyBorder="1" applyAlignment="1">
      <alignment horizontal="right"/>
    </xf>
    <xf numFmtId="0" fontId="5" fillId="2" borderId="2" xfId="0" applyNumberFormat="1" applyFont="1" applyFill="1" applyBorder="1" applyAlignment="1">
      <alignment horizontal="center"/>
    </xf>
    <xf numFmtId="0" fontId="6" fillId="2" borderId="1" xfId="0" applyNumberFormat="1" applyFont="1" applyFill="1" applyBorder="1" applyAlignment="1">
      <alignment horizontal="left"/>
    </xf>
    <xf numFmtId="49" fontId="7" fillId="2" borderId="1" xfId="0" applyNumberFormat="1" applyFont="1" applyFill="1" applyBorder="1" applyAlignment="1">
      <alignment horizontal="right"/>
    </xf>
    <xf numFmtId="49" fontId="8" fillId="2" borderId="3" xfId="0" applyNumberFormat="1" applyFont="1" applyFill="1" applyBorder="1" applyAlignment="1">
      <alignment horizontal="centerContinuous"/>
    </xf>
    <xf numFmtId="0" fontId="10" fillId="2" borderId="1" xfId="0" applyNumberFormat="1" applyFont="1" applyFill="1" applyBorder="1" applyAlignment="1">
      <alignment horizontal="right"/>
    </xf>
    <xf numFmtId="164" fontId="11" fillId="2" borderId="4" xfId="0" applyNumberFormat="1" applyFont="1" applyFill="1" applyBorder="1" applyAlignment="1">
      <alignment horizontal="center"/>
    </xf>
    <xf numFmtId="49" fontId="12" fillId="2" borderId="1" xfId="0" applyNumberFormat="1" applyFont="1" applyFill="1" applyBorder="1" applyAlignment="1"/>
    <xf numFmtId="49" fontId="13" fillId="2" borderId="5" xfId="0" applyNumberFormat="1" applyFont="1" applyFill="1" applyBorder="1" applyAlignment="1">
      <alignment horizontal="center"/>
    </xf>
    <xf numFmtId="0" fontId="14" fillId="2" borderId="1" xfId="0" applyNumberFormat="1" applyFont="1" applyFill="1" applyBorder="1" applyAlignment="1">
      <alignment horizontal="left"/>
    </xf>
    <xf numFmtId="49" fontId="18" fillId="2" borderId="4" xfId="0" applyNumberFormat="1" applyFont="1" applyFill="1" applyBorder="1" applyAlignment="1">
      <alignment horizontal="center"/>
    </xf>
    <xf numFmtId="49" fontId="19" fillId="2" borderId="1" xfId="0" applyNumberFormat="1" applyFont="1" applyFill="1" applyBorder="1" applyAlignment="1"/>
    <xf numFmtId="49" fontId="20" fillId="2" borderId="5" xfId="0" applyNumberFormat="1" applyFont="1" applyFill="1" applyBorder="1" applyAlignment="1">
      <alignment horizontal="centerContinuous"/>
    </xf>
    <xf numFmtId="49" fontId="21" fillId="2" borderId="1" xfId="0" applyNumberFormat="1" applyFont="1" applyFill="1" applyBorder="1" applyAlignment="1">
      <alignment horizontal="left"/>
    </xf>
    <xf numFmtId="49" fontId="22" fillId="2" borderId="8" xfId="0" applyNumberFormat="1" applyFont="1" applyFill="1" applyBorder="1" applyAlignment="1">
      <alignment horizontal="centerContinuous"/>
    </xf>
    <xf numFmtId="0" fontId="24" fillId="2" borderId="1" xfId="0" applyNumberFormat="1" applyFont="1" applyFill="1" applyBorder="1" applyAlignment="1">
      <alignment horizontal="center"/>
    </xf>
    <xf numFmtId="0" fontId="25" fillId="2" borderId="1" xfId="0" applyNumberFormat="1" applyFont="1" applyFill="1" applyBorder="1" applyAlignment="1"/>
    <xf numFmtId="0" fontId="38" fillId="2" borderId="18" xfId="0" applyNumberFormat="1" applyFont="1" applyFill="1" applyBorder="1" applyAlignment="1">
      <alignment horizontal="center" vertical="center"/>
    </xf>
    <xf numFmtId="0" fontId="39" fillId="2" borderId="2" xfId="0" applyNumberFormat="1" applyFont="1" applyFill="1" applyBorder="1" applyAlignment="1">
      <alignment horizontal="center" vertical="center"/>
    </xf>
    <xf numFmtId="0" fontId="40" fillId="2" borderId="19" xfId="0" applyNumberFormat="1" applyFont="1" applyFill="1" applyBorder="1" applyAlignment="1">
      <alignment horizontal="center" vertical="center"/>
    </xf>
    <xf numFmtId="49" fontId="41" fillId="2" borderId="2" xfId="0" applyNumberFormat="1" applyFont="1" applyFill="1" applyBorder="1" applyAlignment="1">
      <alignment horizontal="center" vertical="center"/>
    </xf>
    <xf numFmtId="49" fontId="42" fillId="2" borderId="20" xfId="0" applyNumberFormat="1" applyFont="1" applyFill="1" applyBorder="1" applyAlignment="1">
      <alignment horizontal="center" vertical="center"/>
    </xf>
    <xf numFmtId="49" fontId="43" fillId="2" borderId="21" xfId="0" applyNumberFormat="1" applyFont="1" applyFill="1" applyBorder="1" applyAlignment="1">
      <alignment horizontal="center" vertical="center"/>
    </xf>
    <xf numFmtId="49" fontId="44" fillId="2" borderId="22" xfId="0" applyNumberFormat="1" applyFont="1" applyFill="1" applyBorder="1" applyAlignment="1">
      <alignment horizontal="left" wrapText="1"/>
    </xf>
    <xf numFmtId="49" fontId="45" fillId="2" borderId="23" xfId="0" applyNumberFormat="1" applyFont="1" applyFill="1" applyBorder="1" applyAlignment="1">
      <alignment horizontal="center" wrapText="1"/>
    </xf>
    <xf numFmtId="49" fontId="46" fillId="2" borderId="24" xfId="0" applyNumberFormat="1" applyFont="1" applyFill="1" applyBorder="1" applyAlignment="1">
      <alignment horizontal="center"/>
    </xf>
    <xf numFmtId="4" fontId="47" fillId="2" borderId="25" xfId="0" applyNumberFormat="1" applyFont="1" applyFill="1" applyBorder="1" applyAlignment="1">
      <alignment horizontal="right"/>
    </xf>
    <xf numFmtId="4" fontId="48" fillId="2" borderId="26" xfId="0" applyNumberFormat="1" applyFont="1" applyFill="1" applyBorder="1" applyAlignment="1">
      <alignment horizontal="right"/>
    </xf>
    <xf numFmtId="49" fontId="49" fillId="2" borderId="27" xfId="0" applyNumberFormat="1" applyFont="1" applyFill="1" applyBorder="1" applyAlignment="1">
      <alignment horizontal="left" wrapText="1"/>
    </xf>
    <xf numFmtId="49" fontId="50" fillId="2" borderId="28" xfId="0" applyNumberFormat="1" applyFont="1" applyFill="1" applyBorder="1" applyAlignment="1">
      <alignment horizontal="center" wrapText="1"/>
    </xf>
    <xf numFmtId="49" fontId="51" fillId="2" borderId="29" xfId="0" applyNumberFormat="1" applyFont="1" applyFill="1" applyBorder="1" applyAlignment="1">
      <alignment horizontal="center"/>
    </xf>
    <xf numFmtId="4" fontId="52" fillId="2" borderId="30" xfId="0" applyNumberFormat="1" applyFont="1" applyFill="1" applyBorder="1" applyAlignment="1">
      <alignment horizontal="right"/>
    </xf>
    <xf numFmtId="4" fontId="53" fillId="2" borderId="31" xfId="0" applyNumberFormat="1" applyFont="1" applyFill="1" applyBorder="1" applyAlignment="1">
      <alignment horizontal="right"/>
    </xf>
    <xf numFmtId="49" fontId="54" fillId="2" borderId="32" xfId="0" applyNumberFormat="1" applyFont="1" applyFill="1" applyBorder="1" applyAlignment="1">
      <alignment horizontal="left" wrapText="1"/>
    </xf>
    <xf numFmtId="49" fontId="55" fillId="2" borderId="15" xfId="0" applyNumberFormat="1" applyFont="1" applyFill="1" applyBorder="1" applyAlignment="1">
      <alignment horizontal="center" wrapText="1"/>
    </xf>
    <xf numFmtId="49" fontId="56" fillId="2" borderId="33" xfId="0" applyNumberFormat="1" applyFont="1" applyFill="1" applyBorder="1" applyAlignment="1">
      <alignment horizontal="center"/>
    </xf>
    <xf numFmtId="4" fontId="57" fillId="2" borderId="16" xfId="0" applyNumberFormat="1" applyFont="1" applyFill="1" applyBorder="1" applyAlignment="1">
      <alignment horizontal="right"/>
    </xf>
    <xf numFmtId="4" fontId="58" fillId="2" borderId="17" xfId="0" applyNumberFormat="1" applyFont="1" applyFill="1" applyBorder="1" applyAlignment="1">
      <alignment horizontal="right"/>
    </xf>
    <xf numFmtId="165" fontId="2" fillId="2" borderId="32" xfId="0" applyNumberFormat="1" applyFont="1" applyFill="1" applyBorder="1" applyAlignment="1">
      <alignment horizontal="left" wrapText="1"/>
    </xf>
    <xf numFmtId="0" fontId="59" fillId="2" borderId="34" xfId="0" applyNumberFormat="1" applyFont="1" applyFill="1" applyBorder="1" applyAlignment="1">
      <alignment horizontal="left"/>
    </xf>
    <xf numFmtId="0" fontId="60" fillId="2" borderId="35" xfId="0" applyNumberFormat="1" applyFont="1" applyFill="1" applyBorder="1" applyAlignment="1">
      <alignment horizontal="center"/>
    </xf>
    <xf numFmtId="49" fontId="61" fillId="2" borderId="35" xfId="0" applyNumberFormat="1" applyFont="1" applyFill="1" applyBorder="1" applyAlignment="1">
      <alignment horizontal="center" vertical="center"/>
    </xf>
    <xf numFmtId="0" fontId="62" fillId="2" borderId="1" xfId="0" applyNumberFormat="1" applyFont="1" applyFill="1" applyBorder="1" applyAlignment="1">
      <alignment horizontal="left"/>
    </xf>
    <xf numFmtId="0" fontId="63" fillId="2" borderId="1" xfId="0" applyNumberFormat="1" applyFont="1" applyFill="1" applyBorder="1" applyAlignment="1"/>
    <xf numFmtId="49" fontId="64" fillId="2" borderId="1" xfId="0" applyNumberFormat="1" applyFont="1" applyFill="1" applyBorder="1" applyAlignment="1"/>
    <xf numFmtId="0" fontId="71" fillId="2" borderId="37" xfId="0" applyNumberFormat="1" applyFont="1" applyFill="1" applyBorder="1" applyAlignment="1">
      <alignment vertical="center" wrapText="1"/>
    </xf>
    <xf numFmtId="49" fontId="72" fillId="2" borderId="37" xfId="0" applyNumberFormat="1" applyFont="1" applyFill="1" applyBorder="1" applyAlignment="1">
      <alignment horizontal="center" vertical="center" wrapText="1"/>
    </xf>
    <xf numFmtId="49" fontId="73" fillId="2" borderId="14" xfId="0" applyNumberFormat="1" applyFont="1" applyFill="1" applyBorder="1" applyAlignment="1">
      <alignment vertical="center"/>
    </xf>
    <xf numFmtId="0" fontId="75" fillId="2" borderId="33" xfId="0" applyNumberFormat="1" applyFont="1" applyFill="1" applyBorder="1" applyAlignment="1">
      <alignment vertical="center" wrapText="1"/>
    </xf>
    <xf numFmtId="49" fontId="76" fillId="2" borderId="33" xfId="0" applyNumberFormat="1" applyFont="1" applyFill="1" applyBorder="1" applyAlignment="1">
      <alignment horizontal="center" vertical="center" wrapText="1"/>
    </xf>
    <xf numFmtId="49" fontId="77" fillId="2" borderId="17" xfId="0" applyNumberFormat="1" applyFont="1" applyFill="1" applyBorder="1" applyAlignment="1">
      <alignment vertical="center"/>
    </xf>
    <xf numFmtId="49" fontId="78" fillId="2" borderId="19" xfId="0" applyNumberFormat="1" applyFont="1" applyFill="1" applyBorder="1" applyAlignment="1">
      <alignment horizontal="center" vertical="center"/>
    </xf>
    <xf numFmtId="49" fontId="79" fillId="2" borderId="32" xfId="0" applyNumberFormat="1" applyFont="1" applyFill="1" applyBorder="1" applyAlignment="1">
      <alignment horizontal="left" wrapText="1"/>
    </xf>
    <xf numFmtId="49" fontId="80" fillId="2" borderId="38" xfId="0" applyNumberFormat="1" applyFont="1" applyFill="1" applyBorder="1" applyAlignment="1">
      <alignment horizontal="center" wrapText="1"/>
    </xf>
    <xf numFmtId="49" fontId="81" fillId="2" borderId="33" xfId="0" applyNumberFormat="1" applyFont="1" applyFill="1" applyBorder="1" applyAlignment="1">
      <alignment horizontal="center"/>
    </xf>
    <xf numFmtId="4" fontId="82" fillId="2" borderId="16" xfId="0" applyNumberFormat="1" applyFont="1" applyFill="1" applyBorder="1" applyAlignment="1">
      <alignment horizontal="right"/>
    </xf>
    <xf numFmtId="4" fontId="83" fillId="2" borderId="33" xfId="0" applyNumberFormat="1" applyFont="1" applyFill="1" applyBorder="1" applyAlignment="1">
      <alignment horizontal="right"/>
    </xf>
    <xf numFmtId="4" fontId="84" fillId="2" borderId="17" xfId="0" applyNumberFormat="1" applyFont="1" applyFill="1" applyBorder="1" applyAlignment="1">
      <alignment horizontal="right"/>
    </xf>
    <xf numFmtId="0" fontId="85" fillId="2" borderId="27" xfId="0" applyNumberFormat="1" applyFont="1" applyFill="1" applyBorder="1" applyAlignment="1"/>
    <xf numFmtId="0" fontId="86" fillId="2" borderId="28" xfId="0" applyNumberFormat="1" applyFont="1" applyFill="1" applyBorder="1" applyAlignment="1"/>
    <xf numFmtId="0" fontId="87" fillId="2" borderId="29" xfId="0" applyNumberFormat="1" applyFont="1" applyFill="1" applyBorder="1" applyAlignment="1">
      <alignment horizontal="center"/>
    </xf>
    <xf numFmtId="0" fontId="88" fillId="2" borderId="30" xfId="0" applyNumberFormat="1" applyFont="1" applyFill="1" applyBorder="1" applyAlignment="1">
      <alignment horizontal="right"/>
    </xf>
    <xf numFmtId="0" fontId="89" fillId="2" borderId="30" xfId="0" applyNumberFormat="1" applyFont="1" applyFill="1" applyBorder="1" applyAlignment="1"/>
    <xf numFmtId="0" fontId="90" fillId="2" borderId="31" xfId="0" applyNumberFormat="1" applyFont="1" applyFill="1" applyBorder="1" applyAlignment="1"/>
    <xf numFmtId="49" fontId="91" fillId="2" borderId="22" xfId="0" applyNumberFormat="1" applyFont="1" applyFill="1" applyBorder="1" applyAlignment="1">
      <alignment horizontal="left" wrapText="1"/>
    </xf>
    <xf numFmtId="49" fontId="92" fillId="2" borderId="26" xfId="0" applyNumberFormat="1" applyFont="1" applyFill="1" applyBorder="1" applyAlignment="1">
      <alignment horizontal="center" wrapText="1"/>
    </xf>
    <xf numFmtId="49" fontId="93" fillId="2" borderId="24" xfId="0" applyNumberFormat="1" applyFont="1" applyFill="1" applyBorder="1" applyAlignment="1">
      <alignment horizontal="center"/>
    </xf>
    <xf numFmtId="4" fontId="94" fillId="2" borderId="25" xfId="0" applyNumberFormat="1" applyFont="1" applyFill="1" applyBorder="1" applyAlignment="1">
      <alignment horizontal="right"/>
    </xf>
    <xf numFmtId="4" fontId="95" fillId="2" borderId="24" xfId="0" applyNumberFormat="1" applyFont="1" applyFill="1" applyBorder="1" applyAlignment="1">
      <alignment horizontal="right"/>
    </xf>
    <xf numFmtId="4" fontId="96" fillId="2" borderId="39" xfId="0" applyNumberFormat="1" applyFont="1" applyFill="1" applyBorder="1" applyAlignment="1">
      <alignment horizontal="right"/>
    </xf>
    <xf numFmtId="165" fontId="2" fillId="2" borderId="22" xfId="0" applyNumberFormat="1" applyFont="1" applyFill="1" applyBorder="1" applyAlignment="1">
      <alignment horizontal="left" wrapText="1"/>
    </xf>
    <xf numFmtId="0" fontId="97" fillId="2" borderId="7" xfId="0" applyNumberFormat="1" applyFont="1" applyFill="1" applyBorder="1" applyAlignment="1"/>
    <xf numFmtId="0" fontId="98" fillId="2" borderId="40" xfId="0" applyNumberFormat="1" applyFont="1" applyFill="1" applyBorder="1" applyAlignment="1"/>
    <xf numFmtId="0" fontId="99" fillId="2" borderId="40" xfId="0" applyNumberFormat="1" applyFont="1" applyFill="1" applyBorder="1" applyAlignment="1">
      <alignment horizontal="center"/>
    </xf>
    <xf numFmtId="0" fontId="100" fillId="2" borderId="40" xfId="0" applyNumberFormat="1" applyFont="1" applyFill="1" applyBorder="1" applyAlignment="1">
      <alignment horizontal="right"/>
    </xf>
    <xf numFmtId="49" fontId="101" fillId="2" borderId="39" xfId="0" applyNumberFormat="1" applyFont="1" applyFill="1" applyBorder="1" applyAlignment="1">
      <alignment horizontal="left" wrapText="1"/>
    </xf>
    <xf numFmtId="49" fontId="102" fillId="2" borderId="41" xfId="0" applyNumberFormat="1" applyFont="1" applyFill="1" applyBorder="1" applyAlignment="1">
      <alignment horizontal="center" wrapText="1"/>
    </xf>
    <xf numFmtId="49" fontId="103" fillId="2" borderId="42" xfId="0" applyNumberFormat="1" applyFont="1" applyFill="1" applyBorder="1" applyAlignment="1">
      <alignment horizontal="center"/>
    </xf>
    <xf numFmtId="4" fontId="104" fillId="2" borderId="43" xfId="0" applyNumberFormat="1" applyFont="1" applyFill="1" applyBorder="1" applyAlignment="1">
      <alignment horizontal="right"/>
    </xf>
    <xf numFmtId="4" fontId="105" fillId="2" borderId="44" xfId="0" applyNumberFormat="1" applyFont="1" applyFill="1" applyBorder="1" applyAlignment="1">
      <alignment horizontal="right"/>
    </xf>
    <xf numFmtId="49" fontId="107" fillId="2" borderId="1" xfId="0" applyNumberFormat="1" applyFont="1" applyFill="1" applyBorder="1" applyAlignment="1">
      <alignment horizontal="center"/>
    </xf>
    <xf numFmtId="0" fontId="108" fillId="2" borderId="1" xfId="0" applyNumberFormat="1" applyFont="1" applyFill="1" applyBorder="1" applyAlignment="1"/>
    <xf numFmtId="49" fontId="110" fillId="2" borderId="45" xfId="0" applyNumberFormat="1" applyFont="1" applyFill="1" applyBorder="1" applyAlignment="1">
      <alignment horizontal="left" wrapText="1"/>
    </xf>
    <xf numFmtId="49" fontId="111" fillId="2" borderId="23" xfId="0" applyNumberFormat="1" applyFont="1" applyFill="1" applyBorder="1" applyAlignment="1">
      <alignment horizontal="center" wrapText="1"/>
    </xf>
    <xf numFmtId="49" fontId="112" fillId="2" borderId="25" xfId="0" applyNumberFormat="1" applyFont="1" applyFill="1" applyBorder="1" applyAlignment="1">
      <alignment horizontal="center" wrapText="1"/>
    </xf>
    <xf numFmtId="4" fontId="113" fillId="2" borderId="25" xfId="0" applyNumberFormat="1" applyFont="1" applyFill="1" applyBorder="1" applyAlignment="1">
      <alignment horizontal="right"/>
    </xf>
    <xf numFmtId="4" fontId="114" fillId="2" borderId="39" xfId="0" applyNumberFormat="1" applyFont="1" applyFill="1" applyBorder="1" applyAlignment="1">
      <alignment horizontal="right"/>
    </xf>
    <xf numFmtId="0" fontId="115" fillId="2" borderId="46" xfId="0" applyNumberFormat="1" applyFont="1" applyFill="1" applyBorder="1" applyAlignment="1">
      <alignment horizontal="left"/>
    </xf>
    <xf numFmtId="0" fontId="116" fillId="2" borderId="28" xfId="0" applyNumberFormat="1" applyFont="1" applyFill="1" applyBorder="1" applyAlignment="1">
      <alignment horizontal="center"/>
    </xf>
    <xf numFmtId="0" fontId="117" fillId="2" borderId="30" xfId="0" applyNumberFormat="1" applyFont="1" applyFill="1" applyBorder="1" applyAlignment="1">
      <alignment horizontal="center"/>
    </xf>
    <xf numFmtId="49" fontId="118" fillId="2" borderId="30" xfId="0" applyNumberFormat="1" applyFont="1" applyFill="1" applyBorder="1" applyAlignment="1">
      <alignment horizontal="center"/>
    </xf>
    <xf numFmtId="49" fontId="119" fillId="2" borderId="31" xfId="0" applyNumberFormat="1" applyFont="1" applyFill="1" applyBorder="1" applyAlignment="1">
      <alignment horizontal="center"/>
    </xf>
    <xf numFmtId="49" fontId="120" fillId="2" borderId="15" xfId="0" applyNumberFormat="1" applyFont="1" applyFill="1" applyBorder="1" applyAlignment="1">
      <alignment horizontal="center" wrapText="1"/>
    </xf>
    <xf numFmtId="49" fontId="121" fillId="2" borderId="16" xfId="0" applyNumberFormat="1" applyFont="1" applyFill="1" applyBorder="1" applyAlignment="1">
      <alignment horizontal="center" wrapText="1"/>
    </xf>
    <xf numFmtId="49" fontId="122" fillId="2" borderId="25" xfId="0" applyNumberFormat="1" applyFont="1" applyFill="1" applyBorder="1" applyAlignment="1">
      <alignment horizontal="center" wrapText="1"/>
    </xf>
    <xf numFmtId="4" fontId="123" fillId="2" borderId="39" xfId="0" applyNumberFormat="1" applyFont="1" applyFill="1" applyBorder="1" applyAlignment="1">
      <alignment horizontal="right"/>
    </xf>
    <xf numFmtId="0" fontId="124" fillId="2" borderId="34" xfId="0" applyNumberFormat="1" applyFont="1" applyFill="1" applyBorder="1" applyAlignment="1">
      <alignment horizontal="left"/>
    </xf>
    <xf numFmtId="0" fontId="125" fillId="2" borderId="35" xfId="0" applyNumberFormat="1" applyFont="1" applyFill="1" applyBorder="1" applyAlignment="1">
      <alignment horizontal="center"/>
    </xf>
    <xf numFmtId="0" fontId="126" fillId="2" borderId="35" xfId="0" applyNumberFormat="1" applyFont="1" applyFill="1" applyBorder="1" applyAlignment="1">
      <alignment horizontal="left"/>
    </xf>
    <xf numFmtId="49" fontId="127" fillId="2" borderId="35" xfId="0" applyNumberFormat="1" applyFont="1" applyFill="1" applyBorder="1" applyAlignment="1"/>
    <xf numFmtId="0" fontId="128" fillId="2" borderId="35" xfId="0" applyNumberFormat="1" applyFont="1" applyFill="1" applyBorder="1" applyAlignment="1"/>
    <xf numFmtId="0" fontId="129" fillId="2" borderId="1" xfId="0" applyNumberFormat="1" applyFont="1" applyFill="1" applyBorder="1" applyAlignment="1">
      <alignment horizontal="center"/>
    </xf>
    <xf numFmtId="4" fontId="130" fillId="2" borderId="25" xfId="0" applyNumberFormat="1" applyFont="1" applyFill="1" applyBorder="1" applyAlignment="1">
      <alignment horizontal="right"/>
    </xf>
    <xf numFmtId="0" fontId="1" fillId="2" borderId="1" xfId="0" applyNumberFormat="1" applyFont="1" applyFill="1" applyBorder="1" applyAlignment="1">
      <alignment horizontal="center"/>
    </xf>
    <xf numFmtId="0" fontId="9" fillId="2" borderId="1" xfId="0" applyNumberFormat="1" applyFont="1" applyFill="1" applyBorder="1" applyAlignment="1">
      <alignment horizontal="center"/>
    </xf>
    <xf numFmtId="49" fontId="15" fillId="2" borderId="6" xfId="0" applyNumberFormat="1" applyFont="1" applyFill="1" applyBorder="1" applyAlignment="1">
      <alignment horizontal="left" wrapText="1"/>
    </xf>
    <xf numFmtId="49" fontId="16" fillId="2" borderId="6" xfId="0" applyNumberFormat="1" applyFont="1" applyFill="1" applyBorder="1" applyAlignment="1">
      <alignment wrapText="1"/>
    </xf>
    <xf numFmtId="49" fontId="17" fillId="2" borderId="7" xfId="0" applyNumberFormat="1" applyFont="1" applyFill="1" applyBorder="1" applyAlignment="1">
      <alignment horizontal="left" wrapText="1"/>
    </xf>
    <xf numFmtId="49" fontId="29" fillId="2" borderId="11" xfId="0" applyNumberFormat="1" applyFont="1" applyFill="1" applyBorder="1" applyAlignment="1">
      <alignment horizontal="center" vertical="center" wrapText="1"/>
    </xf>
    <xf numFmtId="49" fontId="33" fillId="2" borderId="14" xfId="0" applyNumberFormat="1" applyFont="1" applyFill="1" applyBorder="1" applyAlignment="1">
      <alignment horizontal="center" vertical="center" wrapText="1"/>
    </xf>
    <xf numFmtId="49" fontId="37" fillId="2" borderId="17" xfId="0" applyNumberFormat="1" applyFont="1" applyFill="1" applyBorder="1" applyAlignment="1">
      <alignment horizontal="center" vertical="center" wrapText="1"/>
    </xf>
    <xf numFmtId="49" fontId="28" fillId="2" borderId="10" xfId="0" applyNumberFormat="1" applyFont="1" applyFill="1" applyBorder="1" applyAlignment="1">
      <alignment horizontal="center" vertical="center" wrapText="1"/>
    </xf>
    <xf numFmtId="49" fontId="32" fillId="2" borderId="13" xfId="0" applyNumberFormat="1" applyFont="1" applyFill="1" applyBorder="1" applyAlignment="1">
      <alignment horizontal="center" vertical="center" wrapText="1"/>
    </xf>
    <xf numFmtId="49" fontId="36" fillId="2" borderId="16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center"/>
    </xf>
    <xf numFmtId="0" fontId="27" fillId="2" borderId="10" xfId="0" applyNumberFormat="1" applyFont="1" applyFill="1" applyBorder="1" applyAlignment="1">
      <alignment horizontal="center" vertical="center" wrapText="1"/>
    </xf>
    <xf numFmtId="0" fontId="31" fillId="2" borderId="13" xfId="0" applyNumberFormat="1" applyFont="1" applyFill="1" applyBorder="1" applyAlignment="1">
      <alignment horizontal="center" vertical="center" wrapText="1"/>
    </xf>
    <xf numFmtId="0" fontId="35" fillId="2" borderId="16" xfId="0" applyNumberFormat="1" applyFont="1" applyFill="1" applyBorder="1" applyAlignment="1">
      <alignment horizontal="center" vertical="center" wrapText="1"/>
    </xf>
    <xf numFmtId="0" fontId="26" fillId="2" borderId="9" xfId="0" applyNumberFormat="1" applyFont="1" applyFill="1" applyBorder="1" applyAlignment="1">
      <alignment horizontal="center" vertical="center" wrapText="1"/>
    </xf>
    <xf numFmtId="0" fontId="30" fillId="2" borderId="12" xfId="0" applyNumberFormat="1" applyFont="1" applyFill="1" applyBorder="1" applyAlignment="1">
      <alignment horizontal="center" vertical="center" wrapText="1"/>
    </xf>
    <xf numFmtId="0" fontId="34" fillId="2" borderId="15" xfId="0" applyNumberFormat="1" applyFont="1" applyFill="1" applyBorder="1" applyAlignment="1">
      <alignment horizontal="center" vertical="center" wrapText="1"/>
    </xf>
    <xf numFmtId="0" fontId="66" fillId="2" borderId="36" xfId="0" applyNumberFormat="1" applyFont="1" applyFill="1" applyBorder="1" applyAlignment="1">
      <alignment horizontal="center" vertical="center" wrapText="1"/>
    </xf>
    <xf numFmtId="0" fontId="69" fillId="2" borderId="37" xfId="0" applyNumberFormat="1" applyFont="1" applyFill="1" applyBorder="1" applyAlignment="1">
      <alignment horizontal="center" vertical="center" wrapText="1"/>
    </xf>
    <xf numFmtId="0" fontId="65" fillId="2" borderId="9" xfId="0" applyNumberFormat="1" applyFont="1" applyFill="1" applyBorder="1" applyAlignment="1">
      <alignment horizontal="center" vertical="center"/>
    </xf>
    <xf numFmtId="0" fontId="68" fillId="2" borderId="12" xfId="0" applyNumberFormat="1" applyFont="1" applyFill="1" applyBorder="1" applyAlignment="1">
      <alignment horizontal="center" vertical="center"/>
    </xf>
    <xf numFmtId="0" fontId="74" fillId="2" borderId="15" xfId="0" applyNumberFormat="1" applyFont="1" applyFill="1" applyBorder="1" applyAlignment="1">
      <alignment horizontal="center" vertical="center"/>
    </xf>
    <xf numFmtId="49" fontId="67" fillId="2" borderId="10" xfId="0" applyNumberFormat="1" applyFont="1" applyFill="1" applyBorder="1" applyAlignment="1">
      <alignment horizontal="center" vertical="center"/>
    </xf>
    <xf numFmtId="49" fontId="70" fillId="2" borderId="13" xfId="0" applyNumberFormat="1" applyFont="1" applyFill="1" applyBorder="1" applyAlignment="1">
      <alignment horizontal="center" vertical="center"/>
    </xf>
    <xf numFmtId="49" fontId="106" fillId="2" borderId="1" xfId="0" applyNumberFormat="1" applyFont="1" applyFill="1" applyBorder="1" applyAlignment="1">
      <alignment horizontal="right"/>
    </xf>
    <xf numFmtId="0" fontId="109" fillId="2" borderId="33" xfId="0" applyNumberFormat="1" applyFont="1" applyFill="1" applyBorder="1" applyAlignment="1">
      <alignment horizontal="center" vertical="center" wrapText="1"/>
    </xf>
    <xf numFmtId="0" fontId="131" fillId="2" borderId="1" xfId="0" applyNumberFormat="1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151606</xdr:rowOff>
    </xdr:from>
    <xdr:to>
      <xdr:col>2</xdr:col>
      <xdr:colOff>1894466</xdr:colOff>
      <xdr:row>26</xdr:row>
      <xdr:rowOff>127000</xdr:rowOff>
    </xdr:to>
    <xdr:grpSp>
      <xdr:nvGrpSpPr>
        <xdr:cNvPr id="2" name="Group 0"/>
        <xdr:cNvGrpSpPr/>
      </xdr:nvGrpSpPr>
      <xdr:grpSpPr>
        <a:xfrm>
          <a:off x="0" y="4161631"/>
          <a:ext cx="5085341" cy="299244"/>
          <a:chOff x="0" y="-1"/>
          <a:chExt cx="972" cy="29"/>
        </a:xfrm>
      </xdr:grpSpPr>
      <xdr:sp macro="" textlink="">
        <xdr:nvSpPr>
          <xdr:cNvPr id="3" name="Shape 1"/>
          <xdr:cNvSpPr/>
        </xdr:nvSpPr>
        <xdr:spPr>
          <a:xfrm>
            <a:off x="0" y="-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ru-RU" sz="800" u="none">
                <a:solidFill>
                  <a:srgbClr val="000000"/>
                </a:solidFill>
                <a:latin typeface="Sans Serif"/>
              </a:rPr>
              <a:t>И.о.</a:t>
            </a:r>
            <a:r>
              <a:rPr lang="ru-RU" sz="800" u="none" baseline="0">
                <a:solidFill>
                  <a:srgbClr val="000000"/>
                </a:solidFill>
                <a:latin typeface="Sans Serif"/>
              </a:rPr>
              <a:t> главы Администрации Новониколаевского сельского поселения</a:t>
            </a:r>
            <a:endParaRPr lang="en-US" sz="800" u="none">
              <a:solidFill>
                <a:srgbClr val="000000"/>
              </a:solidFill>
              <a:latin typeface="Sans Serif"/>
            </a:endParaRPr>
          </a:p>
        </xdr:txBody>
      </xdr:sp>
      <xdr:sp macro="" textlink="">
        <xdr:nvSpPr>
          <xdr:cNvPr id="4" name="Shape 1"/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5" name="Shape 1"/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6" name="Shape 1"/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7" name="Shape 1"/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ru-RU"/>
              <a:t>И.А. Рыбалко</a:t>
            </a:r>
            <a:endParaRPr/>
          </a:p>
        </xdr:txBody>
      </xdr:sp>
      <xdr:sp macro="" textlink="">
        <xdr:nvSpPr>
          <xdr:cNvPr id="8" name="Shape 1"/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9" name="Shape 1"/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5232</xdr:colOff>
      <xdr:row>28</xdr:row>
      <xdr:rowOff>66675</xdr:rowOff>
    </xdr:from>
    <xdr:to>
      <xdr:col>2</xdr:col>
      <xdr:colOff>2349635</xdr:colOff>
      <xdr:row>30</xdr:row>
      <xdr:rowOff>152400</xdr:rowOff>
    </xdr:to>
    <xdr:grpSp>
      <xdr:nvGrpSpPr>
        <xdr:cNvPr id="10" name="Group 0"/>
        <xdr:cNvGrpSpPr/>
      </xdr:nvGrpSpPr>
      <xdr:grpSpPr>
        <a:xfrm>
          <a:off x="5232" y="4724400"/>
          <a:ext cx="5535278" cy="409575"/>
          <a:chOff x="1" y="-1"/>
          <a:chExt cx="1058" cy="43"/>
        </a:xfrm>
      </xdr:grpSpPr>
      <xdr:sp macro="" textlink="">
        <xdr:nvSpPr>
          <xdr:cNvPr id="11" name="Shape 1"/>
          <xdr:cNvSpPr/>
        </xdr:nvSpPr>
        <xdr:spPr>
          <a:xfrm>
            <a:off x="1" y="1"/>
            <a:ext cx="347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ru-RU" sz="800" u="none">
                <a:solidFill>
                  <a:srgbClr val="000000"/>
                </a:solidFill>
                <a:latin typeface="Sans Serif"/>
              </a:rPr>
              <a:t>И.о.начальника сектора экономики и финансов</a:t>
            </a:r>
            <a:endParaRPr lang="en-US" sz="800" u="none">
              <a:solidFill>
                <a:srgbClr val="000000"/>
              </a:solidFill>
              <a:latin typeface="Sans Serif"/>
            </a:endParaRPr>
          </a:p>
        </xdr:txBody>
      </xdr:sp>
      <xdr:sp macro="" textlink="">
        <xdr:nvSpPr>
          <xdr:cNvPr id="12" name="Shape 1"/>
          <xdr:cNvSpPr/>
        </xdr:nvSpPr>
        <xdr:spPr>
          <a:xfrm>
            <a:off x="404" y="1"/>
            <a:ext cx="165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13" name="Shape 1"/>
          <xdr:cNvSpPr/>
        </xdr:nvSpPr>
        <xdr:spPr>
          <a:xfrm>
            <a:off x="404" y="29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4" name="Shape 1"/>
          <xdr:cNvSpPr/>
        </xdr:nvSpPr>
        <xdr:spPr>
          <a:xfrm>
            <a:off x="404" y="29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15" name="Shape 1"/>
          <xdr:cNvSpPr/>
        </xdr:nvSpPr>
        <xdr:spPr>
          <a:xfrm>
            <a:off x="712" y="-1"/>
            <a:ext cx="347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16" name="Shape 1"/>
          <xdr:cNvSpPr/>
        </xdr:nvSpPr>
        <xdr:spPr>
          <a:xfrm>
            <a:off x="625" y="29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7" name="Shape 1"/>
          <xdr:cNvSpPr/>
        </xdr:nvSpPr>
        <xdr:spPr>
          <a:xfrm>
            <a:off x="625" y="29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2</xdr:col>
      <xdr:colOff>2161289</xdr:colOff>
      <xdr:row>34</xdr:row>
      <xdr:rowOff>114300</xdr:rowOff>
    </xdr:to>
    <xdr:grpSp>
      <xdr:nvGrpSpPr>
        <xdr:cNvPr id="18" name="Group 0"/>
        <xdr:cNvGrpSpPr/>
      </xdr:nvGrpSpPr>
      <xdr:grpSpPr>
        <a:xfrm>
          <a:off x="0" y="5400675"/>
          <a:ext cx="5352164" cy="342900"/>
          <a:chOff x="0" y="0"/>
          <a:chExt cx="1023" cy="36"/>
        </a:xfrm>
      </xdr:grpSpPr>
      <xdr:sp macro="" textlink="">
        <xdr:nvSpPr>
          <xdr:cNvPr id="19" name="Shape 1"/>
          <xdr:cNvSpPr/>
        </xdr:nvSpPr>
        <xdr:spPr>
          <a:xfrm>
            <a:off x="1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Главный </a:t>
            </a:r>
            <a:r>
              <a:rPr lang="ru-RU" sz="800" u="none">
                <a:solidFill>
                  <a:srgbClr val="000000"/>
                </a:solidFill>
                <a:latin typeface="Sans Serif"/>
              </a:rPr>
              <a:t>специалист</a:t>
            </a:r>
            <a:endParaRPr lang="en-US" sz="800" u="none">
              <a:solidFill>
                <a:srgbClr val="000000"/>
              </a:solidFill>
              <a:latin typeface="Sans Serif"/>
            </a:endParaRPr>
          </a:p>
        </xdr:txBody>
      </xdr:sp>
      <xdr:sp macro="" textlink="">
        <xdr:nvSpPr>
          <xdr:cNvPr id="20" name="Shape 1"/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21" name="Shape 1"/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22" name="Shape 1"/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23" name="Shape 1"/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ru-RU"/>
              <a:t>Ю.А. Петренко</a:t>
            </a:r>
            <a:endParaRPr/>
          </a:p>
        </xdr:txBody>
      </xdr:sp>
      <xdr:sp macro="" textlink="">
        <xdr:nvSpPr>
          <xdr:cNvPr id="24" name="Shape 1"/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25" name="Shape 1"/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2"/>
  <sheetViews>
    <sheetView showGridLines="0" workbookViewId="0">
      <selection sqref="A1:D1"/>
    </sheetView>
  </sheetViews>
  <sheetFormatPr defaultRowHeight="12.75" customHeight="1" x14ac:dyDescent="0.25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106"/>
      <c r="B1" s="106"/>
      <c r="C1" s="106"/>
      <c r="D1" s="106"/>
      <c r="E1" s="1"/>
      <c r="F1" s="2"/>
    </row>
    <row r="2" spans="1:6" ht="15" x14ac:dyDescent="0.25">
      <c r="A2" s="106" t="s">
        <v>1</v>
      </c>
      <c r="B2" s="106"/>
      <c r="C2" s="106"/>
      <c r="D2" s="106"/>
      <c r="E2" s="3"/>
      <c r="F2" s="4" t="s">
        <v>2</v>
      </c>
    </row>
    <row r="3" spans="1:6" ht="15" x14ac:dyDescent="0.25">
      <c r="A3" s="5"/>
      <c r="B3" s="5"/>
      <c r="C3" s="5"/>
      <c r="D3" s="5"/>
      <c r="E3" s="6" t="s">
        <v>3</v>
      </c>
      <c r="F3" s="7" t="s">
        <v>4</v>
      </c>
    </row>
    <row r="4" spans="1:6" ht="15" x14ac:dyDescent="0.25">
      <c r="A4" s="107" t="s">
        <v>6</v>
      </c>
      <c r="B4" s="107"/>
      <c r="C4" s="107"/>
      <c r="D4" s="107"/>
      <c r="E4" s="8" t="s">
        <v>5</v>
      </c>
      <c r="F4" s="9" t="s">
        <v>7</v>
      </c>
    </row>
    <row r="5" spans="1:6" ht="15" x14ac:dyDescent="0.25">
      <c r="A5" s="10"/>
      <c r="B5" s="10"/>
      <c r="C5" s="10"/>
      <c r="D5" s="10"/>
      <c r="E5" s="8" t="s">
        <v>8</v>
      </c>
      <c r="F5" s="11" t="s">
        <v>18</v>
      </c>
    </row>
    <row r="6" spans="1:6" ht="15" x14ac:dyDescent="0.25">
      <c r="A6" s="12" t="s">
        <v>9</v>
      </c>
      <c r="B6" s="108" t="s">
        <v>14</v>
      </c>
      <c r="C6" s="109"/>
      <c r="D6" s="109"/>
      <c r="E6" s="8" t="s">
        <v>10</v>
      </c>
      <c r="F6" s="11" t="s">
        <v>19</v>
      </c>
    </row>
    <row r="7" spans="1:6" ht="15" x14ac:dyDescent="0.25">
      <c r="A7" s="12" t="s">
        <v>11</v>
      </c>
      <c r="B7" s="110" t="s">
        <v>15</v>
      </c>
      <c r="C7" s="110"/>
      <c r="D7" s="110"/>
      <c r="E7" s="8" t="s">
        <v>12</v>
      </c>
      <c r="F7" s="13" t="s">
        <v>20</v>
      </c>
    </row>
    <row r="8" spans="1:6" ht="15" x14ac:dyDescent="0.25">
      <c r="A8" s="12" t="s">
        <v>16</v>
      </c>
      <c r="B8" s="12"/>
      <c r="C8" s="12"/>
      <c r="D8" s="14"/>
      <c r="E8" s="8"/>
      <c r="F8" s="15"/>
    </row>
    <row r="9" spans="1:6" ht="15" x14ac:dyDescent="0.25">
      <c r="A9" s="12" t="s">
        <v>17</v>
      </c>
      <c r="B9" s="12"/>
      <c r="C9" s="16"/>
      <c r="D9" s="14"/>
      <c r="E9" s="8" t="s">
        <v>0</v>
      </c>
      <c r="F9" s="17" t="s">
        <v>13</v>
      </c>
    </row>
    <row r="10" spans="1:6" ht="20.25" customHeight="1" x14ac:dyDescent="0.25">
      <c r="A10" s="117" t="s">
        <v>21</v>
      </c>
      <c r="B10" s="117"/>
      <c r="C10" s="117"/>
      <c r="D10" s="117"/>
      <c r="E10" s="18"/>
      <c r="F10" s="19"/>
    </row>
    <row r="11" spans="1:6" ht="4.1500000000000004" customHeight="1" x14ac:dyDescent="0.25">
      <c r="A11" s="121" t="s">
        <v>22</v>
      </c>
      <c r="B11" s="118" t="s">
        <v>23</v>
      </c>
      <c r="C11" s="118" t="s">
        <v>24</v>
      </c>
      <c r="D11" s="114" t="s">
        <v>25</v>
      </c>
      <c r="E11" s="114" t="s">
        <v>26</v>
      </c>
      <c r="F11" s="111" t="s">
        <v>27</v>
      </c>
    </row>
    <row r="12" spans="1:6" ht="3.6" customHeight="1" x14ac:dyDescent="0.25">
      <c r="A12" s="122"/>
      <c r="B12" s="119"/>
      <c r="C12" s="119"/>
      <c r="D12" s="115"/>
      <c r="E12" s="115"/>
      <c r="F12" s="112"/>
    </row>
    <row r="13" spans="1:6" ht="3" customHeight="1" x14ac:dyDescent="0.25">
      <c r="A13" s="122"/>
      <c r="B13" s="119"/>
      <c r="C13" s="119"/>
      <c r="D13" s="115"/>
      <c r="E13" s="115"/>
      <c r="F13" s="112"/>
    </row>
    <row r="14" spans="1:6" ht="3" customHeight="1" x14ac:dyDescent="0.25">
      <c r="A14" s="122"/>
      <c r="B14" s="119"/>
      <c r="C14" s="119"/>
      <c r="D14" s="115"/>
      <c r="E14" s="115"/>
      <c r="F14" s="112"/>
    </row>
    <row r="15" spans="1:6" ht="3" customHeight="1" x14ac:dyDescent="0.25">
      <c r="A15" s="122"/>
      <c r="B15" s="119"/>
      <c r="C15" s="119"/>
      <c r="D15" s="115"/>
      <c r="E15" s="115"/>
      <c r="F15" s="112"/>
    </row>
    <row r="16" spans="1:6" ht="3" customHeight="1" x14ac:dyDescent="0.25">
      <c r="A16" s="122"/>
      <c r="B16" s="119"/>
      <c r="C16" s="119"/>
      <c r="D16" s="115"/>
      <c r="E16" s="115"/>
      <c r="F16" s="112"/>
    </row>
    <row r="17" spans="1:6" ht="23.45" customHeight="1" x14ac:dyDescent="0.25">
      <c r="A17" s="123"/>
      <c r="B17" s="120"/>
      <c r="C17" s="120"/>
      <c r="D17" s="116"/>
      <c r="E17" s="116"/>
      <c r="F17" s="113"/>
    </row>
    <row r="18" spans="1:6" ht="12.6" customHeight="1" x14ac:dyDescent="0.25">
      <c r="A18" s="20">
        <v>1</v>
      </c>
      <c r="B18" s="21">
        <v>2</v>
      </c>
      <c r="C18" s="22">
        <v>3</v>
      </c>
      <c r="D18" s="23" t="s">
        <v>28</v>
      </c>
      <c r="E18" s="24" t="s">
        <v>29</v>
      </c>
      <c r="F18" s="25" t="s">
        <v>30</v>
      </c>
    </row>
    <row r="19" spans="1:6" ht="15" x14ac:dyDescent="0.25">
      <c r="A19" s="26" t="s">
        <v>31</v>
      </c>
      <c r="B19" s="27" t="s">
        <v>32</v>
      </c>
      <c r="C19" s="28" t="s">
        <v>33</v>
      </c>
      <c r="D19" s="29">
        <v>18783400</v>
      </c>
      <c r="E19" s="30">
        <v>4238399.3499999996</v>
      </c>
      <c r="F19" s="29">
        <f>IF(OR(D19="-",IF(E19="-",0,E19)&gt;=IF(D19="-",0,D19)),"-",IF(D19="-",0,D19)-IF(E19="-",0,E19))</f>
        <v>14545000.65</v>
      </c>
    </row>
    <row r="20" spans="1:6" ht="15" x14ac:dyDescent="0.25">
      <c r="A20" s="31" t="s">
        <v>34</v>
      </c>
      <c r="B20" s="32"/>
      <c r="C20" s="33"/>
      <c r="D20" s="34"/>
      <c r="E20" s="34"/>
      <c r="F20" s="35"/>
    </row>
    <row r="21" spans="1:6" ht="15" x14ac:dyDescent="0.25">
      <c r="A21" s="36" t="s">
        <v>35</v>
      </c>
      <c r="B21" s="37" t="s">
        <v>32</v>
      </c>
      <c r="C21" s="38" t="s">
        <v>36</v>
      </c>
      <c r="D21" s="39">
        <v>7217900</v>
      </c>
      <c r="E21" s="39">
        <v>592888.35</v>
      </c>
      <c r="F21" s="40">
        <f t="shared" ref="F21:F52" si="0">IF(OR(D21="-",IF(E21="-",0,E21)&gt;=IF(D21="-",0,D21)),"-",IF(D21="-",0,D21)-IF(E21="-",0,E21))</f>
        <v>6625011.6500000004</v>
      </c>
    </row>
    <row r="22" spans="1:6" ht="15" x14ac:dyDescent="0.25">
      <c r="A22" s="36" t="s">
        <v>37</v>
      </c>
      <c r="B22" s="37" t="s">
        <v>32</v>
      </c>
      <c r="C22" s="38" t="s">
        <v>38</v>
      </c>
      <c r="D22" s="39">
        <v>2500000</v>
      </c>
      <c r="E22" s="39">
        <v>251281.15</v>
      </c>
      <c r="F22" s="40">
        <f t="shared" si="0"/>
        <v>2248718.85</v>
      </c>
    </row>
    <row r="23" spans="1:6" ht="15" x14ac:dyDescent="0.25">
      <c r="A23" s="36" t="s">
        <v>39</v>
      </c>
      <c r="B23" s="37" t="s">
        <v>32</v>
      </c>
      <c r="C23" s="38" t="s">
        <v>40</v>
      </c>
      <c r="D23" s="39">
        <v>2500000</v>
      </c>
      <c r="E23" s="39">
        <v>251281.15</v>
      </c>
      <c r="F23" s="40">
        <f t="shared" si="0"/>
        <v>2248718.85</v>
      </c>
    </row>
    <row r="24" spans="1:6" ht="56.45" customHeight="1" x14ac:dyDescent="0.25">
      <c r="A24" s="41" t="s">
        <v>41</v>
      </c>
      <c r="B24" s="37" t="s">
        <v>32</v>
      </c>
      <c r="C24" s="38" t="s">
        <v>42</v>
      </c>
      <c r="D24" s="39">
        <v>2500000</v>
      </c>
      <c r="E24" s="39">
        <v>234554.89</v>
      </c>
      <c r="F24" s="40">
        <f t="shared" si="0"/>
        <v>2265445.11</v>
      </c>
    </row>
    <row r="25" spans="1:6" ht="75.2" customHeight="1" x14ac:dyDescent="0.25">
      <c r="A25" s="41" t="s">
        <v>43</v>
      </c>
      <c r="B25" s="37" t="s">
        <v>32</v>
      </c>
      <c r="C25" s="38" t="s">
        <v>44</v>
      </c>
      <c r="D25" s="39">
        <v>2500000</v>
      </c>
      <c r="E25" s="39">
        <v>234554.89</v>
      </c>
      <c r="F25" s="40">
        <f t="shared" si="0"/>
        <v>2265445.11</v>
      </c>
    </row>
    <row r="26" spans="1:6" ht="84.6" customHeight="1" x14ac:dyDescent="0.25">
      <c r="A26" s="41" t="s">
        <v>45</v>
      </c>
      <c r="B26" s="37" t="s">
        <v>32</v>
      </c>
      <c r="C26" s="38" t="s">
        <v>46</v>
      </c>
      <c r="D26" s="39" t="s">
        <v>47</v>
      </c>
      <c r="E26" s="39">
        <v>12071.46</v>
      </c>
      <c r="F26" s="40" t="str">
        <f t="shared" si="0"/>
        <v>-</v>
      </c>
    </row>
    <row r="27" spans="1:6" ht="103.35" customHeight="1" x14ac:dyDescent="0.25">
      <c r="A27" s="41" t="s">
        <v>48</v>
      </c>
      <c r="B27" s="37" t="s">
        <v>32</v>
      </c>
      <c r="C27" s="38" t="s">
        <v>49</v>
      </c>
      <c r="D27" s="39" t="s">
        <v>47</v>
      </c>
      <c r="E27" s="39">
        <v>12071.46</v>
      </c>
      <c r="F27" s="40" t="str">
        <f t="shared" si="0"/>
        <v>-</v>
      </c>
    </row>
    <row r="28" spans="1:6" ht="37.700000000000003" customHeight="1" x14ac:dyDescent="0.25">
      <c r="A28" s="36" t="s">
        <v>50</v>
      </c>
      <c r="B28" s="37" t="s">
        <v>32</v>
      </c>
      <c r="C28" s="38" t="s">
        <v>51</v>
      </c>
      <c r="D28" s="39" t="s">
        <v>47</v>
      </c>
      <c r="E28" s="39">
        <v>4654.8</v>
      </c>
      <c r="F28" s="40" t="str">
        <f t="shared" si="0"/>
        <v>-</v>
      </c>
    </row>
    <row r="29" spans="1:6" ht="56.45" customHeight="1" x14ac:dyDescent="0.25">
      <c r="A29" s="36" t="s">
        <v>52</v>
      </c>
      <c r="B29" s="37" t="s">
        <v>32</v>
      </c>
      <c r="C29" s="38" t="s">
        <v>53</v>
      </c>
      <c r="D29" s="39" t="s">
        <v>47</v>
      </c>
      <c r="E29" s="39">
        <v>4559.76</v>
      </c>
      <c r="F29" s="40" t="str">
        <f t="shared" si="0"/>
        <v>-</v>
      </c>
    </row>
    <row r="30" spans="1:6" ht="56.45" customHeight="1" x14ac:dyDescent="0.25">
      <c r="A30" s="36" t="s">
        <v>54</v>
      </c>
      <c r="B30" s="37" t="s">
        <v>32</v>
      </c>
      <c r="C30" s="38" t="s">
        <v>55</v>
      </c>
      <c r="D30" s="39" t="s">
        <v>47</v>
      </c>
      <c r="E30" s="39">
        <v>95.04</v>
      </c>
      <c r="F30" s="40" t="str">
        <f t="shared" si="0"/>
        <v>-</v>
      </c>
    </row>
    <row r="31" spans="1:6" ht="15" x14ac:dyDescent="0.25">
      <c r="A31" s="36" t="s">
        <v>56</v>
      </c>
      <c r="B31" s="37" t="s">
        <v>32</v>
      </c>
      <c r="C31" s="38" t="s">
        <v>57</v>
      </c>
      <c r="D31" s="39">
        <v>1200000</v>
      </c>
      <c r="E31" s="39" t="s">
        <v>47</v>
      </c>
      <c r="F31" s="40">
        <f t="shared" si="0"/>
        <v>1200000</v>
      </c>
    </row>
    <row r="32" spans="1:6" ht="15" x14ac:dyDescent="0.25">
      <c r="A32" s="36" t="s">
        <v>58</v>
      </c>
      <c r="B32" s="37" t="s">
        <v>32</v>
      </c>
      <c r="C32" s="38" t="s">
        <v>59</v>
      </c>
      <c r="D32" s="39">
        <v>1200000</v>
      </c>
      <c r="E32" s="39" t="s">
        <v>47</v>
      </c>
      <c r="F32" s="40">
        <f t="shared" si="0"/>
        <v>1200000</v>
      </c>
    </row>
    <row r="33" spans="1:6" ht="15" x14ac:dyDescent="0.25">
      <c r="A33" s="36" t="s">
        <v>58</v>
      </c>
      <c r="B33" s="37" t="s">
        <v>32</v>
      </c>
      <c r="C33" s="38" t="s">
        <v>60</v>
      </c>
      <c r="D33" s="39">
        <v>1200000</v>
      </c>
      <c r="E33" s="39" t="s">
        <v>47</v>
      </c>
      <c r="F33" s="40">
        <f t="shared" si="0"/>
        <v>1200000</v>
      </c>
    </row>
    <row r="34" spans="1:6" ht="37.700000000000003" customHeight="1" x14ac:dyDescent="0.25">
      <c r="A34" s="36" t="s">
        <v>61</v>
      </c>
      <c r="B34" s="37" t="s">
        <v>32</v>
      </c>
      <c r="C34" s="38" t="s">
        <v>62</v>
      </c>
      <c r="D34" s="39">
        <v>1200000</v>
      </c>
      <c r="E34" s="39" t="s">
        <v>47</v>
      </c>
      <c r="F34" s="40">
        <f t="shared" si="0"/>
        <v>1200000</v>
      </c>
    </row>
    <row r="35" spans="1:6" ht="15" x14ac:dyDescent="0.25">
      <c r="A35" s="36" t="s">
        <v>63</v>
      </c>
      <c r="B35" s="37" t="s">
        <v>32</v>
      </c>
      <c r="C35" s="38" t="s">
        <v>64</v>
      </c>
      <c r="D35" s="39">
        <v>3389000</v>
      </c>
      <c r="E35" s="39">
        <v>340407.2</v>
      </c>
      <c r="F35" s="40">
        <f t="shared" si="0"/>
        <v>3048592.8</v>
      </c>
    </row>
    <row r="36" spans="1:6" ht="15" x14ac:dyDescent="0.25">
      <c r="A36" s="36" t="s">
        <v>65</v>
      </c>
      <c r="B36" s="37" t="s">
        <v>32</v>
      </c>
      <c r="C36" s="38" t="s">
        <v>66</v>
      </c>
      <c r="D36" s="39">
        <v>121800</v>
      </c>
      <c r="E36" s="39">
        <v>6893.17</v>
      </c>
      <c r="F36" s="40">
        <f t="shared" si="0"/>
        <v>114906.83</v>
      </c>
    </row>
    <row r="37" spans="1:6" ht="28.15" customHeight="1" x14ac:dyDescent="0.25">
      <c r="A37" s="36" t="s">
        <v>67</v>
      </c>
      <c r="B37" s="37" t="s">
        <v>32</v>
      </c>
      <c r="C37" s="38" t="s">
        <v>68</v>
      </c>
      <c r="D37" s="39">
        <v>121800</v>
      </c>
      <c r="E37" s="39">
        <v>6893.17</v>
      </c>
      <c r="F37" s="40">
        <f t="shared" si="0"/>
        <v>114906.83</v>
      </c>
    </row>
    <row r="38" spans="1:6" ht="56.45" customHeight="1" x14ac:dyDescent="0.25">
      <c r="A38" s="36" t="s">
        <v>69</v>
      </c>
      <c r="B38" s="37" t="s">
        <v>32</v>
      </c>
      <c r="C38" s="38" t="s">
        <v>70</v>
      </c>
      <c r="D38" s="39" t="s">
        <v>47</v>
      </c>
      <c r="E38" s="39">
        <v>6893.17</v>
      </c>
      <c r="F38" s="40" t="str">
        <f t="shared" si="0"/>
        <v>-</v>
      </c>
    </row>
    <row r="39" spans="1:6" ht="15" x14ac:dyDescent="0.25">
      <c r="A39" s="36" t="s">
        <v>71</v>
      </c>
      <c r="B39" s="37" t="s">
        <v>32</v>
      </c>
      <c r="C39" s="38" t="s">
        <v>72</v>
      </c>
      <c r="D39" s="39">
        <v>3267200</v>
      </c>
      <c r="E39" s="39">
        <v>333514.03000000003</v>
      </c>
      <c r="F39" s="40">
        <f t="shared" si="0"/>
        <v>2933685.9699999997</v>
      </c>
    </row>
    <row r="40" spans="1:6" ht="15" x14ac:dyDescent="0.25">
      <c r="A40" s="36" t="s">
        <v>73</v>
      </c>
      <c r="B40" s="37" t="s">
        <v>32</v>
      </c>
      <c r="C40" s="38" t="s">
        <v>74</v>
      </c>
      <c r="D40" s="39">
        <v>384800</v>
      </c>
      <c r="E40" s="39">
        <v>271832</v>
      </c>
      <c r="F40" s="40">
        <f t="shared" si="0"/>
        <v>112968</v>
      </c>
    </row>
    <row r="41" spans="1:6" ht="28.15" customHeight="1" x14ac:dyDescent="0.25">
      <c r="A41" s="36" t="s">
        <v>75</v>
      </c>
      <c r="B41" s="37" t="s">
        <v>32</v>
      </c>
      <c r="C41" s="38" t="s">
        <v>76</v>
      </c>
      <c r="D41" s="39">
        <v>384800</v>
      </c>
      <c r="E41" s="39">
        <v>271832</v>
      </c>
      <c r="F41" s="40">
        <f t="shared" si="0"/>
        <v>112968</v>
      </c>
    </row>
    <row r="42" spans="1:6" ht="46.9" customHeight="1" x14ac:dyDescent="0.25">
      <c r="A42" s="36" t="s">
        <v>77</v>
      </c>
      <c r="B42" s="37" t="s">
        <v>32</v>
      </c>
      <c r="C42" s="38" t="s">
        <v>78</v>
      </c>
      <c r="D42" s="39" t="s">
        <v>47</v>
      </c>
      <c r="E42" s="39">
        <v>271832</v>
      </c>
      <c r="F42" s="40" t="str">
        <f t="shared" si="0"/>
        <v>-</v>
      </c>
    </row>
    <row r="43" spans="1:6" ht="15" x14ac:dyDescent="0.25">
      <c r="A43" s="36" t="s">
        <v>79</v>
      </c>
      <c r="B43" s="37" t="s">
        <v>32</v>
      </c>
      <c r="C43" s="38" t="s">
        <v>80</v>
      </c>
      <c r="D43" s="39">
        <v>2882400</v>
      </c>
      <c r="E43" s="39">
        <v>61682.03</v>
      </c>
      <c r="F43" s="40">
        <f t="shared" si="0"/>
        <v>2820717.97</v>
      </c>
    </row>
    <row r="44" spans="1:6" ht="28.15" customHeight="1" x14ac:dyDescent="0.25">
      <c r="A44" s="36" t="s">
        <v>81</v>
      </c>
      <c r="B44" s="37" t="s">
        <v>32</v>
      </c>
      <c r="C44" s="38" t="s">
        <v>82</v>
      </c>
      <c r="D44" s="39">
        <v>2882400</v>
      </c>
      <c r="E44" s="39">
        <v>61682.03</v>
      </c>
      <c r="F44" s="40">
        <f t="shared" si="0"/>
        <v>2820717.97</v>
      </c>
    </row>
    <row r="45" spans="1:6" ht="46.9" customHeight="1" x14ac:dyDescent="0.25">
      <c r="A45" s="36" t="s">
        <v>83</v>
      </c>
      <c r="B45" s="37" t="s">
        <v>32</v>
      </c>
      <c r="C45" s="38" t="s">
        <v>84</v>
      </c>
      <c r="D45" s="39" t="s">
        <v>47</v>
      </c>
      <c r="E45" s="39">
        <v>61682.03</v>
      </c>
      <c r="F45" s="40" t="str">
        <f t="shared" si="0"/>
        <v>-</v>
      </c>
    </row>
    <row r="46" spans="1:6" ht="15" x14ac:dyDescent="0.25">
      <c r="A46" s="36" t="s">
        <v>85</v>
      </c>
      <c r="B46" s="37" t="s">
        <v>32</v>
      </c>
      <c r="C46" s="38" t="s">
        <v>86</v>
      </c>
      <c r="D46" s="39">
        <v>15200</v>
      </c>
      <c r="E46" s="39">
        <v>1200</v>
      </c>
      <c r="F46" s="40">
        <f t="shared" si="0"/>
        <v>14000</v>
      </c>
    </row>
    <row r="47" spans="1:6" ht="28.15" customHeight="1" x14ac:dyDescent="0.25">
      <c r="A47" s="36" t="s">
        <v>87</v>
      </c>
      <c r="B47" s="37" t="s">
        <v>32</v>
      </c>
      <c r="C47" s="38" t="s">
        <v>88</v>
      </c>
      <c r="D47" s="39">
        <v>15200</v>
      </c>
      <c r="E47" s="39">
        <v>1200</v>
      </c>
      <c r="F47" s="40">
        <f t="shared" si="0"/>
        <v>14000</v>
      </c>
    </row>
    <row r="48" spans="1:6" ht="46.9" customHeight="1" x14ac:dyDescent="0.25">
      <c r="A48" s="36" t="s">
        <v>89</v>
      </c>
      <c r="B48" s="37" t="s">
        <v>32</v>
      </c>
      <c r="C48" s="38" t="s">
        <v>90</v>
      </c>
      <c r="D48" s="39">
        <v>15200</v>
      </c>
      <c r="E48" s="39">
        <v>1200</v>
      </c>
      <c r="F48" s="40">
        <f t="shared" si="0"/>
        <v>14000</v>
      </c>
    </row>
    <row r="49" spans="1:6" ht="46.9" customHeight="1" x14ac:dyDescent="0.25">
      <c r="A49" s="36" t="s">
        <v>89</v>
      </c>
      <c r="B49" s="37" t="s">
        <v>32</v>
      </c>
      <c r="C49" s="38" t="s">
        <v>91</v>
      </c>
      <c r="D49" s="39" t="s">
        <v>47</v>
      </c>
      <c r="E49" s="39">
        <v>1200</v>
      </c>
      <c r="F49" s="40" t="str">
        <f t="shared" si="0"/>
        <v>-</v>
      </c>
    </row>
    <row r="50" spans="1:6" ht="18.75" customHeight="1" x14ac:dyDescent="0.25">
      <c r="A50" s="36" t="s">
        <v>92</v>
      </c>
      <c r="B50" s="37" t="s">
        <v>32</v>
      </c>
      <c r="C50" s="38" t="s">
        <v>93</v>
      </c>
      <c r="D50" s="39">
        <v>108000</v>
      </c>
      <c r="E50" s="39" t="s">
        <v>47</v>
      </c>
      <c r="F50" s="40">
        <f t="shared" si="0"/>
        <v>108000</v>
      </c>
    </row>
    <row r="51" spans="1:6" ht="15" x14ac:dyDescent="0.25">
      <c r="A51" s="36" t="s">
        <v>94</v>
      </c>
      <c r="B51" s="37" t="s">
        <v>32</v>
      </c>
      <c r="C51" s="38" t="s">
        <v>95</v>
      </c>
      <c r="D51" s="39">
        <v>108000</v>
      </c>
      <c r="E51" s="39" t="s">
        <v>47</v>
      </c>
      <c r="F51" s="40">
        <f t="shared" si="0"/>
        <v>108000</v>
      </c>
    </row>
    <row r="52" spans="1:6" ht="15" x14ac:dyDescent="0.25">
      <c r="A52" s="36" t="s">
        <v>96</v>
      </c>
      <c r="B52" s="37" t="s">
        <v>32</v>
      </c>
      <c r="C52" s="38" t="s">
        <v>97</v>
      </c>
      <c r="D52" s="39">
        <v>108000</v>
      </c>
      <c r="E52" s="39" t="s">
        <v>47</v>
      </c>
      <c r="F52" s="40">
        <f t="shared" si="0"/>
        <v>108000</v>
      </c>
    </row>
    <row r="53" spans="1:6" ht="18.75" customHeight="1" x14ac:dyDescent="0.25">
      <c r="A53" s="36" t="s">
        <v>98</v>
      </c>
      <c r="B53" s="37" t="s">
        <v>32</v>
      </c>
      <c r="C53" s="38" t="s">
        <v>99</v>
      </c>
      <c r="D53" s="39">
        <v>108000</v>
      </c>
      <c r="E53" s="39" t="s">
        <v>47</v>
      </c>
      <c r="F53" s="40">
        <f t="shared" ref="F53:F71" si="1">IF(OR(D53="-",IF(E53="-",0,E53)&gt;=IF(D53="-",0,D53)),"-",IF(D53="-",0,D53)-IF(E53="-",0,E53))</f>
        <v>108000</v>
      </c>
    </row>
    <row r="54" spans="1:6" ht="15" x14ac:dyDescent="0.25">
      <c r="A54" s="36" t="s">
        <v>100</v>
      </c>
      <c r="B54" s="37" t="s">
        <v>32</v>
      </c>
      <c r="C54" s="38" t="s">
        <v>101</v>
      </c>
      <c r="D54" s="39">
        <v>5700</v>
      </c>
      <c r="E54" s="39" t="s">
        <v>47</v>
      </c>
      <c r="F54" s="40">
        <f t="shared" si="1"/>
        <v>5700</v>
      </c>
    </row>
    <row r="55" spans="1:6" ht="28.15" customHeight="1" x14ac:dyDescent="0.25">
      <c r="A55" s="36" t="s">
        <v>102</v>
      </c>
      <c r="B55" s="37" t="s">
        <v>32</v>
      </c>
      <c r="C55" s="38" t="s">
        <v>103</v>
      </c>
      <c r="D55" s="39">
        <v>5700</v>
      </c>
      <c r="E55" s="39" t="s">
        <v>47</v>
      </c>
      <c r="F55" s="40">
        <f t="shared" si="1"/>
        <v>5700</v>
      </c>
    </row>
    <row r="56" spans="1:6" ht="37.700000000000003" customHeight="1" x14ac:dyDescent="0.25">
      <c r="A56" s="36" t="s">
        <v>104</v>
      </c>
      <c r="B56" s="37" t="s">
        <v>32</v>
      </c>
      <c r="C56" s="38" t="s">
        <v>105</v>
      </c>
      <c r="D56" s="39">
        <v>5700</v>
      </c>
      <c r="E56" s="39" t="s">
        <v>47</v>
      </c>
      <c r="F56" s="40">
        <f t="shared" si="1"/>
        <v>5700</v>
      </c>
    </row>
    <row r="57" spans="1:6" ht="15" x14ac:dyDescent="0.25">
      <c r="A57" s="36" t="s">
        <v>106</v>
      </c>
      <c r="B57" s="37" t="s">
        <v>32</v>
      </c>
      <c r="C57" s="38" t="s">
        <v>107</v>
      </c>
      <c r="D57" s="39">
        <v>11565500</v>
      </c>
      <c r="E57" s="39">
        <v>3645511</v>
      </c>
      <c r="F57" s="40">
        <f t="shared" si="1"/>
        <v>7919989</v>
      </c>
    </row>
    <row r="58" spans="1:6" ht="28.15" customHeight="1" x14ac:dyDescent="0.25">
      <c r="A58" s="36" t="s">
        <v>108</v>
      </c>
      <c r="B58" s="37" t="s">
        <v>32</v>
      </c>
      <c r="C58" s="38" t="s">
        <v>109</v>
      </c>
      <c r="D58" s="39">
        <v>11565500</v>
      </c>
      <c r="E58" s="39">
        <v>3645511</v>
      </c>
      <c r="F58" s="40">
        <f t="shared" si="1"/>
        <v>7919989</v>
      </c>
    </row>
    <row r="59" spans="1:6" ht="18.75" customHeight="1" x14ac:dyDescent="0.25">
      <c r="A59" s="36" t="s">
        <v>110</v>
      </c>
      <c r="B59" s="37" t="s">
        <v>32</v>
      </c>
      <c r="C59" s="38" t="s">
        <v>111</v>
      </c>
      <c r="D59" s="39">
        <v>11152400</v>
      </c>
      <c r="E59" s="39">
        <v>3609000</v>
      </c>
      <c r="F59" s="40">
        <f t="shared" si="1"/>
        <v>7543400</v>
      </c>
    </row>
    <row r="60" spans="1:6" ht="15" x14ac:dyDescent="0.25">
      <c r="A60" s="36" t="s">
        <v>112</v>
      </c>
      <c r="B60" s="37" t="s">
        <v>32</v>
      </c>
      <c r="C60" s="38" t="s">
        <v>113</v>
      </c>
      <c r="D60" s="39">
        <v>10502000</v>
      </c>
      <c r="E60" s="39">
        <v>3500600</v>
      </c>
      <c r="F60" s="40">
        <f t="shared" si="1"/>
        <v>7001400</v>
      </c>
    </row>
    <row r="61" spans="1:6" ht="18.75" customHeight="1" x14ac:dyDescent="0.25">
      <c r="A61" s="36" t="s">
        <v>114</v>
      </c>
      <c r="B61" s="37" t="s">
        <v>32</v>
      </c>
      <c r="C61" s="38" t="s">
        <v>115</v>
      </c>
      <c r="D61" s="39">
        <v>10502000</v>
      </c>
      <c r="E61" s="39">
        <v>3500600</v>
      </c>
      <c r="F61" s="40">
        <f t="shared" si="1"/>
        <v>7001400</v>
      </c>
    </row>
    <row r="62" spans="1:6" ht="18.75" customHeight="1" x14ac:dyDescent="0.25">
      <c r="A62" s="36" t="s">
        <v>116</v>
      </c>
      <c r="B62" s="37" t="s">
        <v>32</v>
      </c>
      <c r="C62" s="38" t="s">
        <v>117</v>
      </c>
      <c r="D62" s="39">
        <v>650400</v>
      </c>
      <c r="E62" s="39">
        <v>108400</v>
      </c>
      <c r="F62" s="40">
        <f t="shared" si="1"/>
        <v>542000</v>
      </c>
    </row>
    <row r="63" spans="1:6" ht="18.75" customHeight="1" x14ac:dyDescent="0.25">
      <c r="A63" s="36" t="s">
        <v>118</v>
      </c>
      <c r="B63" s="37" t="s">
        <v>32</v>
      </c>
      <c r="C63" s="38" t="s">
        <v>119</v>
      </c>
      <c r="D63" s="39">
        <v>650400</v>
      </c>
      <c r="E63" s="39">
        <v>108400</v>
      </c>
      <c r="F63" s="40">
        <f t="shared" si="1"/>
        <v>542000</v>
      </c>
    </row>
    <row r="64" spans="1:6" ht="18.75" customHeight="1" x14ac:dyDescent="0.25">
      <c r="A64" s="36" t="s">
        <v>120</v>
      </c>
      <c r="B64" s="37" t="s">
        <v>32</v>
      </c>
      <c r="C64" s="38" t="s">
        <v>121</v>
      </c>
      <c r="D64" s="39">
        <v>60300</v>
      </c>
      <c r="E64" s="39" t="s">
        <v>47</v>
      </c>
      <c r="F64" s="40">
        <f t="shared" si="1"/>
        <v>60300</v>
      </c>
    </row>
    <row r="65" spans="1:6" ht="15" x14ac:dyDescent="0.25">
      <c r="A65" s="36" t="s">
        <v>122</v>
      </c>
      <c r="B65" s="37" t="s">
        <v>32</v>
      </c>
      <c r="C65" s="38" t="s">
        <v>123</v>
      </c>
      <c r="D65" s="39">
        <v>60300</v>
      </c>
      <c r="E65" s="39" t="s">
        <v>47</v>
      </c>
      <c r="F65" s="40">
        <f t="shared" si="1"/>
        <v>60300</v>
      </c>
    </row>
    <row r="66" spans="1:6" ht="18.75" customHeight="1" x14ac:dyDescent="0.25">
      <c r="A66" s="36" t="s">
        <v>124</v>
      </c>
      <c r="B66" s="37" t="s">
        <v>32</v>
      </c>
      <c r="C66" s="38" t="s">
        <v>125</v>
      </c>
      <c r="D66" s="39">
        <v>60300</v>
      </c>
      <c r="E66" s="39" t="s">
        <v>47</v>
      </c>
      <c r="F66" s="40">
        <f t="shared" si="1"/>
        <v>60300</v>
      </c>
    </row>
    <row r="67" spans="1:6" ht="18.75" customHeight="1" x14ac:dyDescent="0.25">
      <c r="A67" s="36" t="s">
        <v>126</v>
      </c>
      <c r="B67" s="37" t="s">
        <v>32</v>
      </c>
      <c r="C67" s="38" t="s">
        <v>127</v>
      </c>
      <c r="D67" s="39">
        <v>352800</v>
      </c>
      <c r="E67" s="39">
        <v>36511</v>
      </c>
      <c r="F67" s="40">
        <f t="shared" si="1"/>
        <v>316289</v>
      </c>
    </row>
    <row r="68" spans="1:6" ht="28.15" customHeight="1" x14ac:dyDescent="0.25">
      <c r="A68" s="36" t="s">
        <v>128</v>
      </c>
      <c r="B68" s="37" t="s">
        <v>32</v>
      </c>
      <c r="C68" s="38" t="s">
        <v>129</v>
      </c>
      <c r="D68" s="39">
        <v>352800</v>
      </c>
      <c r="E68" s="39">
        <v>200</v>
      </c>
      <c r="F68" s="40">
        <f t="shared" si="1"/>
        <v>352600</v>
      </c>
    </row>
    <row r="69" spans="1:6" ht="28.15" customHeight="1" x14ac:dyDescent="0.25">
      <c r="A69" s="36" t="s">
        <v>130</v>
      </c>
      <c r="B69" s="37" t="s">
        <v>32</v>
      </c>
      <c r="C69" s="38" t="s">
        <v>131</v>
      </c>
      <c r="D69" s="39">
        <v>352800</v>
      </c>
      <c r="E69" s="39">
        <v>200</v>
      </c>
      <c r="F69" s="40">
        <f t="shared" si="1"/>
        <v>352600</v>
      </c>
    </row>
    <row r="70" spans="1:6" ht="28.15" customHeight="1" x14ac:dyDescent="0.25">
      <c r="A70" s="36" t="s">
        <v>132</v>
      </c>
      <c r="B70" s="37" t="s">
        <v>32</v>
      </c>
      <c r="C70" s="38" t="s">
        <v>133</v>
      </c>
      <c r="D70" s="39" t="s">
        <v>47</v>
      </c>
      <c r="E70" s="39">
        <v>36311</v>
      </c>
      <c r="F70" s="40" t="str">
        <f t="shared" si="1"/>
        <v>-</v>
      </c>
    </row>
    <row r="71" spans="1:6" ht="28.15" customHeight="1" x14ac:dyDescent="0.25">
      <c r="A71" s="36" t="s">
        <v>134</v>
      </c>
      <c r="B71" s="37" t="s">
        <v>32</v>
      </c>
      <c r="C71" s="38" t="s">
        <v>135</v>
      </c>
      <c r="D71" s="39" t="s">
        <v>47</v>
      </c>
      <c r="E71" s="39">
        <v>36311</v>
      </c>
      <c r="F71" s="40" t="str">
        <f t="shared" si="1"/>
        <v>-</v>
      </c>
    </row>
    <row r="72" spans="1:6" ht="12.75" customHeight="1" x14ac:dyDescent="0.25">
      <c r="A72" s="42"/>
      <c r="B72" s="43"/>
      <c r="C72" s="43"/>
      <c r="D72" s="44"/>
      <c r="E72" s="44"/>
      <c r="F72" s="44"/>
    </row>
  </sheetData>
  <mergeCells count="12">
    <mergeCell ref="F11:F17"/>
    <mergeCell ref="E11:E17"/>
    <mergeCell ref="A10:D10"/>
    <mergeCell ref="B11:B17"/>
    <mergeCell ref="D11:D17"/>
    <mergeCell ref="C11:C17"/>
    <mergeCell ref="A11:A17"/>
    <mergeCell ref="A1:D1"/>
    <mergeCell ref="A4:D4"/>
    <mergeCell ref="A2:D2"/>
    <mergeCell ref="B6:D6"/>
    <mergeCell ref="B7:D7"/>
  </mergeCells>
  <conditionalFormatting sqref="F23 F21">
    <cfRule type="cellIs" priority="1" operator="equal">
      <formula>0</formula>
    </cfRule>
  </conditionalFormatting>
  <conditionalFormatting sqref="F30">
    <cfRule type="cellIs" priority="2" operator="equal">
      <formula>0</formula>
    </cfRule>
  </conditionalFormatting>
  <conditionalFormatting sqref="F28">
    <cfRule type="cellIs" priority="3" operator="equal">
      <formula>0</formula>
    </cfRule>
  </conditionalFormatting>
  <conditionalFormatting sqref="F27">
    <cfRule type="cellIs" priority="4" operator="equal">
      <formula>0</formula>
    </cfRule>
  </conditionalFormatting>
  <conditionalFormatting sqref="F40">
    <cfRule type="cellIs" priority="5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95"/>
  <sheetViews>
    <sheetView showGridLines="0" workbookViewId="0"/>
  </sheetViews>
  <sheetFormatPr defaultRowHeight="12.75" customHeight="1" x14ac:dyDescent="0.25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1" spans="1:6" ht="15" x14ac:dyDescent="0.25"/>
    <row r="2" spans="1:6" ht="15" customHeight="1" x14ac:dyDescent="0.25">
      <c r="A2" s="117" t="s">
        <v>136</v>
      </c>
      <c r="B2" s="117"/>
      <c r="C2" s="117"/>
      <c r="D2" s="117"/>
      <c r="E2" s="18"/>
      <c r="F2" s="14" t="s">
        <v>137</v>
      </c>
    </row>
    <row r="3" spans="1:6" ht="13.5" customHeight="1" x14ac:dyDescent="0.25">
      <c r="A3" s="45"/>
      <c r="B3" s="45"/>
      <c r="C3" s="46"/>
      <c r="D3" s="47"/>
      <c r="E3" s="47"/>
      <c r="F3" s="47"/>
    </row>
    <row r="4" spans="1:6" ht="10.15" customHeight="1" x14ac:dyDescent="0.25">
      <c r="A4" s="126" t="s">
        <v>22</v>
      </c>
      <c r="B4" s="118" t="s">
        <v>23</v>
      </c>
      <c r="C4" s="124" t="s">
        <v>138</v>
      </c>
      <c r="D4" s="114" t="s">
        <v>25</v>
      </c>
      <c r="E4" s="129" t="s">
        <v>26</v>
      </c>
      <c r="F4" s="111" t="s">
        <v>27</v>
      </c>
    </row>
    <row r="5" spans="1:6" ht="5.45" customHeight="1" x14ac:dyDescent="0.25">
      <c r="A5" s="127"/>
      <c r="B5" s="119"/>
      <c r="C5" s="125"/>
      <c r="D5" s="115"/>
      <c r="E5" s="130"/>
      <c r="F5" s="112"/>
    </row>
    <row r="6" spans="1:6" ht="9.6" customHeight="1" x14ac:dyDescent="0.25">
      <c r="A6" s="127"/>
      <c r="B6" s="119"/>
      <c r="C6" s="125"/>
      <c r="D6" s="115"/>
      <c r="E6" s="130"/>
      <c r="F6" s="112"/>
    </row>
    <row r="7" spans="1:6" ht="6" customHeight="1" x14ac:dyDescent="0.25">
      <c r="A7" s="127"/>
      <c r="B7" s="119"/>
      <c r="C7" s="125"/>
      <c r="D7" s="115"/>
      <c r="E7" s="130"/>
      <c r="F7" s="112"/>
    </row>
    <row r="8" spans="1:6" ht="6.6" customHeight="1" x14ac:dyDescent="0.25">
      <c r="A8" s="127"/>
      <c r="B8" s="119"/>
      <c r="C8" s="125"/>
      <c r="D8" s="115"/>
      <c r="E8" s="130"/>
      <c r="F8" s="112"/>
    </row>
    <row r="9" spans="1:6" ht="10.9" customHeight="1" x14ac:dyDescent="0.25">
      <c r="A9" s="127"/>
      <c r="B9" s="119"/>
      <c r="C9" s="125"/>
      <c r="D9" s="115"/>
      <c r="E9" s="130"/>
      <c r="F9" s="112"/>
    </row>
    <row r="10" spans="1:6" ht="4.1500000000000004" hidden="1" customHeight="1" x14ac:dyDescent="0.25">
      <c r="A10" s="127"/>
      <c r="B10" s="119"/>
      <c r="C10" s="48"/>
      <c r="D10" s="115"/>
      <c r="E10" s="49"/>
      <c r="F10" s="50"/>
    </row>
    <row r="11" spans="1:6" ht="13.15" hidden="1" customHeight="1" x14ac:dyDescent="0.25">
      <c r="A11" s="128"/>
      <c r="B11" s="120"/>
      <c r="C11" s="51"/>
      <c r="D11" s="116"/>
      <c r="E11" s="52"/>
      <c r="F11" s="53"/>
    </row>
    <row r="12" spans="1:6" ht="13.5" customHeight="1" x14ac:dyDescent="0.25">
      <c r="A12" s="20">
        <v>1</v>
      </c>
      <c r="B12" s="21">
        <v>2</v>
      </c>
      <c r="C12" s="22">
        <v>3</v>
      </c>
      <c r="D12" s="23" t="s">
        <v>28</v>
      </c>
      <c r="E12" s="54" t="s">
        <v>29</v>
      </c>
      <c r="F12" s="25" t="s">
        <v>30</v>
      </c>
    </row>
    <row r="13" spans="1:6" ht="15" x14ac:dyDescent="0.25">
      <c r="A13" s="55" t="s">
        <v>139</v>
      </c>
      <c r="B13" s="56" t="s">
        <v>140</v>
      </c>
      <c r="C13" s="57" t="s">
        <v>141</v>
      </c>
      <c r="D13" s="58">
        <v>18783400</v>
      </c>
      <c r="E13" s="59">
        <v>2435198.11</v>
      </c>
      <c r="F13" s="60">
        <f>IF(OR(D13="-",IF(E13="-",0,E13)&gt;=IF(D13="-",0,D13)),"-",IF(D13="-",0,D13)-IF(E13="-",0,E13))</f>
        <v>16348201.890000001</v>
      </c>
    </row>
    <row r="14" spans="1:6" ht="15" x14ac:dyDescent="0.25">
      <c r="A14" s="61" t="s">
        <v>34</v>
      </c>
      <c r="B14" s="62"/>
      <c r="C14" s="63"/>
      <c r="D14" s="64"/>
      <c r="E14" s="65"/>
      <c r="F14" s="66"/>
    </row>
    <row r="15" spans="1:6" ht="18.75" customHeight="1" x14ac:dyDescent="0.25">
      <c r="A15" s="55" t="s">
        <v>142</v>
      </c>
      <c r="B15" s="56" t="s">
        <v>140</v>
      </c>
      <c r="C15" s="57" t="s">
        <v>143</v>
      </c>
      <c r="D15" s="58">
        <v>18783400</v>
      </c>
      <c r="E15" s="59">
        <v>2435198.11</v>
      </c>
      <c r="F15" s="60">
        <f t="shared" ref="F15:F46" si="0">IF(OR(D15="-",IF(E15="-",0,E15)&gt;=IF(D15="-",0,D15)),"-",IF(D15="-",0,D15)-IF(E15="-",0,E15))</f>
        <v>16348201.890000001</v>
      </c>
    </row>
    <row r="16" spans="1:6" ht="15" x14ac:dyDescent="0.25">
      <c r="A16" s="55" t="s">
        <v>144</v>
      </c>
      <c r="B16" s="56" t="s">
        <v>140</v>
      </c>
      <c r="C16" s="57" t="s">
        <v>145</v>
      </c>
      <c r="D16" s="58">
        <v>8987000</v>
      </c>
      <c r="E16" s="59">
        <v>749140.22</v>
      </c>
      <c r="F16" s="60">
        <f t="shared" si="0"/>
        <v>8237859.7800000003</v>
      </c>
    </row>
    <row r="17" spans="1:6" ht="37.700000000000003" customHeight="1" x14ac:dyDescent="0.25">
      <c r="A17" s="55" t="s">
        <v>146</v>
      </c>
      <c r="B17" s="56" t="s">
        <v>140</v>
      </c>
      <c r="C17" s="57" t="s">
        <v>147</v>
      </c>
      <c r="D17" s="58">
        <v>8729000</v>
      </c>
      <c r="E17" s="59">
        <v>729140.22</v>
      </c>
      <c r="F17" s="60">
        <f t="shared" si="0"/>
        <v>7999859.7800000003</v>
      </c>
    </row>
    <row r="18" spans="1:6" ht="37.700000000000003" customHeight="1" x14ac:dyDescent="0.25">
      <c r="A18" s="67" t="s">
        <v>148</v>
      </c>
      <c r="B18" s="68" t="s">
        <v>140</v>
      </c>
      <c r="C18" s="69" t="s">
        <v>149</v>
      </c>
      <c r="D18" s="70">
        <v>12000</v>
      </c>
      <c r="E18" s="71">
        <v>2000</v>
      </c>
      <c r="F18" s="72">
        <f t="shared" si="0"/>
        <v>10000</v>
      </c>
    </row>
    <row r="19" spans="1:6" ht="46.9" customHeight="1" x14ac:dyDescent="0.25">
      <c r="A19" s="67" t="s">
        <v>150</v>
      </c>
      <c r="B19" s="68" t="s">
        <v>140</v>
      </c>
      <c r="C19" s="69" t="s">
        <v>151</v>
      </c>
      <c r="D19" s="70">
        <v>12000</v>
      </c>
      <c r="E19" s="71">
        <v>2000</v>
      </c>
      <c r="F19" s="72">
        <f t="shared" si="0"/>
        <v>10000</v>
      </c>
    </row>
    <row r="20" spans="1:6" ht="56.45" customHeight="1" x14ac:dyDescent="0.25">
      <c r="A20" s="73" t="s">
        <v>152</v>
      </c>
      <c r="B20" s="68" t="s">
        <v>140</v>
      </c>
      <c r="C20" s="69" t="s">
        <v>153</v>
      </c>
      <c r="D20" s="70">
        <v>12000</v>
      </c>
      <c r="E20" s="71">
        <v>2000</v>
      </c>
      <c r="F20" s="72">
        <f t="shared" si="0"/>
        <v>10000</v>
      </c>
    </row>
    <row r="21" spans="1:6" ht="18.75" customHeight="1" x14ac:dyDescent="0.25">
      <c r="A21" s="67" t="s">
        <v>154</v>
      </c>
      <c r="B21" s="68" t="s">
        <v>140</v>
      </c>
      <c r="C21" s="69" t="s">
        <v>155</v>
      </c>
      <c r="D21" s="70">
        <v>12000</v>
      </c>
      <c r="E21" s="71">
        <v>2000</v>
      </c>
      <c r="F21" s="72">
        <f t="shared" si="0"/>
        <v>10000</v>
      </c>
    </row>
    <row r="22" spans="1:6" ht="18.75" customHeight="1" x14ac:dyDescent="0.25">
      <c r="A22" s="67" t="s">
        <v>156</v>
      </c>
      <c r="B22" s="68" t="s">
        <v>140</v>
      </c>
      <c r="C22" s="69" t="s">
        <v>157</v>
      </c>
      <c r="D22" s="70">
        <v>12000</v>
      </c>
      <c r="E22" s="71">
        <v>2000</v>
      </c>
      <c r="F22" s="72">
        <f t="shared" si="0"/>
        <v>10000</v>
      </c>
    </row>
    <row r="23" spans="1:6" ht="18.75" customHeight="1" x14ac:dyDescent="0.25">
      <c r="A23" s="67" t="s">
        <v>158</v>
      </c>
      <c r="B23" s="68" t="s">
        <v>140</v>
      </c>
      <c r="C23" s="69" t="s">
        <v>159</v>
      </c>
      <c r="D23" s="70">
        <v>8716800</v>
      </c>
      <c r="E23" s="71">
        <v>727140.22</v>
      </c>
      <c r="F23" s="72">
        <f t="shared" si="0"/>
        <v>7989659.7800000003</v>
      </c>
    </row>
    <row r="24" spans="1:6" ht="37.700000000000003" customHeight="1" x14ac:dyDescent="0.25">
      <c r="A24" s="67" t="s">
        <v>160</v>
      </c>
      <c r="B24" s="68" t="s">
        <v>140</v>
      </c>
      <c r="C24" s="69" t="s">
        <v>161</v>
      </c>
      <c r="D24" s="70">
        <v>8716800</v>
      </c>
      <c r="E24" s="71">
        <v>727140.22</v>
      </c>
      <c r="F24" s="72">
        <f t="shared" si="0"/>
        <v>7989659.7800000003</v>
      </c>
    </row>
    <row r="25" spans="1:6" ht="56.45" customHeight="1" x14ac:dyDescent="0.25">
      <c r="A25" s="67" t="s">
        <v>162</v>
      </c>
      <c r="B25" s="68" t="s">
        <v>140</v>
      </c>
      <c r="C25" s="69" t="s">
        <v>163</v>
      </c>
      <c r="D25" s="70">
        <v>7587300</v>
      </c>
      <c r="E25" s="71">
        <v>620225.56000000006</v>
      </c>
      <c r="F25" s="72">
        <f t="shared" si="0"/>
        <v>6967074.4399999995</v>
      </c>
    </row>
    <row r="26" spans="1:6" ht="46.9" customHeight="1" x14ac:dyDescent="0.25">
      <c r="A26" s="67" t="s">
        <v>164</v>
      </c>
      <c r="B26" s="68" t="s">
        <v>140</v>
      </c>
      <c r="C26" s="69" t="s">
        <v>165</v>
      </c>
      <c r="D26" s="70">
        <v>7587300</v>
      </c>
      <c r="E26" s="71">
        <v>620225.56000000006</v>
      </c>
      <c r="F26" s="72">
        <f t="shared" si="0"/>
        <v>6967074.4399999995</v>
      </c>
    </row>
    <row r="27" spans="1:6" ht="18.75" customHeight="1" x14ac:dyDescent="0.25">
      <c r="A27" s="67" t="s">
        <v>166</v>
      </c>
      <c r="B27" s="68" t="s">
        <v>140</v>
      </c>
      <c r="C27" s="69" t="s">
        <v>167</v>
      </c>
      <c r="D27" s="70">
        <v>5517500</v>
      </c>
      <c r="E27" s="71">
        <v>448978.41</v>
      </c>
      <c r="F27" s="72">
        <f t="shared" si="0"/>
        <v>5068521.59</v>
      </c>
    </row>
    <row r="28" spans="1:6" ht="28.15" customHeight="1" x14ac:dyDescent="0.25">
      <c r="A28" s="67" t="s">
        <v>168</v>
      </c>
      <c r="B28" s="68" t="s">
        <v>140</v>
      </c>
      <c r="C28" s="69" t="s">
        <v>169</v>
      </c>
      <c r="D28" s="70">
        <v>403500</v>
      </c>
      <c r="E28" s="71" t="s">
        <v>47</v>
      </c>
      <c r="F28" s="72">
        <f t="shared" si="0"/>
        <v>403500</v>
      </c>
    </row>
    <row r="29" spans="1:6" ht="28.15" customHeight="1" x14ac:dyDescent="0.25">
      <c r="A29" s="67" t="s">
        <v>170</v>
      </c>
      <c r="B29" s="68" t="s">
        <v>140</v>
      </c>
      <c r="C29" s="69" t="s">
        <v>171</v>
      </c>
      <c r="D29" s="70">
        <v>1666300</v>
      </c>
      <c r="E29" s="71">
        <v>171247.15</v>
      </c>
      <c r="F29" s="72">
        <f t="shared" si="0"/>
        <v>1495052.85</v>
      </c>
    </row>
    <row r="30" spans="1:6" ht="46.9" customHeight="1" x14ac:dyDescent="0.25">
      <c r="A30" s="67" t="s">
        <v>172</v>
      </c>
      <c r="B30" s="68" t="s">
        <v>140</v>
      </c>
      <c r="C30" s="69" t="s">
        <v>173</v>
      </c>
      <c r="D30" s="70">
        <v>1051000</v>
      </c>
      <c r="E30" s="71">
        <v>106914.66</v>
      </c>
      <c r="F30" s="72">
        <f t="shared" si="0"/>
        <v>944085.34</v>
      </c>
    </row>
    <row r="31" spans="1:6" ht="18.75" customHeight="1" x14ac:dyDescent="0.25">
      <c r="A31" s="67" t="s">
        <v>154</v>
      </c>
      <c r="B31" s="68" t="s">
        <v>140</v>
      </c>
      <c r="C31" s="69" t="s">
        <v>174</v>
      </c>
      <c r="D31" s="70">
        <v>992000</v>
      </c>
      <c r="E31" s="71">
        <v>106914.66</v>
      </c>
      <c r="F31" s="72">
        <f t="shared" si="0"/>
        <v>885085.34</v>
      </c>
    </row>
    <row r="32" spans="1:6" ht="18.75" customHeight="1" x14ac:dyDescent="0.25">
      <c r="A32" s="67" t="s">
        <v>156</v>
      </c>
      <c r="B32" s="68" t="s">
        <v>140</v>
      </c>
      <c r="C32" s="69" t="s">
        <v>175</v>
      </c>
      <c r="D32" s="70">
        <v>890400</v>
      </c>
      <c r="E32" s="71">
        <v>76797.2</v>
      </c>
      <c r="F32" s="72">
        <f t="shared" si="0"/>
        <v>813602.8</v>
      </c>
    </row>
    <row r="33" spans="1:6" ht="15" x14ac:dyDescent="0.25">
      <c r="A33" s="67" t="s">
        <v>176</v>
      </c>
      <c r="B33" s="68" t="s">
        <v>140</v>
      </c>
      <c r="C33" s="69" t="s">
        <v>177</v>
      </c>
      <c r="D33" s="70">
        <v>101600</v>
      </c>
      <c r="E33" s="71">
        <v>30117.46</v>
      </c>
      <c r="F33" s="72">
        <f t="shared" si="0"/>
        <v>71482.540000000008</v>
      </c>
    </row>
    <row r="34" spans="1:6" ht="15" x14ac:dyDescent="0.25">
      <c r="A34" s="67" t="s">
        <v>178</v>
      </c>
      <c r="B34" s="68" t="s">
        <v>140</v>
      </c>
      <c r="C34" s="69" t="s">
        <v>179</v>
      </c>
      <c r="D34" s="70">
        <v>59000</v>
      </c>
      <c r="E34" s="71" t="s">
        <v>47</v>
      </c>
      <c r="F34" s="72">
        <f t="shared" si="0"/>
        <v>59000</v>
      </c>
    </row>
    <row r="35" spans="1:6" ht="15" x14ac:dyDescent="0.25">
      <c r="A35" s="67" t="s">
        <v>180</v>
      </c>
      <c r="B35" s="68" t="s">
        <v>140</v>
      </c>
      <c r="C35" s="69" t="s">
        <v>181</v>
      </c>
      <c r="D35" s="70">
        <v>29000</v>
      </c>
      <c r="E35" s="71" t="s">
        <v>47</v>
      </c>
      <c r="F35" s="72">
        <f t="shared" si="0"/>
        <v>29000</v>
      </c>
    </row>
    <row r="36" spans="1:6" ht="15" x14ac:dyDescent="0.25">
      <c r="A36" s="67" t="s">
        <v>182</v>
      </c>
      <c r="B36" s="68" t="s">
        <v>140</v>
      </c>
      <c r="C36" s="69" t="s">
        <v>183</v>
      </c>
      <c r="D36" s="70">
        <v>30000</v>
      </c>
      <c r="E36" s="71" t="s">
        <v>47</v>
      </c>
      <c r="F36" s="72">
        <f t="shared" si="0"/>
        <v>30000</v>
      </c>
    </row>
    <row r="37" spans="1:6" ht="46.9" customHeight="1" x14ac:dyDescent="0.25">
      <c r="A37" s="67" t="s">
        <v>184</v>
      </c>
      <c r="B37" s="68" t="s">
        <v>140</v>
      </c>
      <c r="C37" s="69" t="s">
        <v>185</v>
      </c>
      <c r="D37" s="70">
        <v>25000</v>
      </c>
      <c r="E37" s="71" t="s">
        <v>47</v>
      </c>
      <c r="F37" s="72">
        <f t="shared" si="0"/>
        <v>25000</v>
      </c>
    </row>
    <row r="38" spans="1:6" ht="18.75" customHeight="1" x14ac:dyDescent="0.25">
      <c r="A38" s="67" t="s">
        <v>154</v>
      </c>
      <c r="B38" s="68" t="s">
        <v>140</v>
      </c>
      <c r="C38" s="69" t="s">
        <v>186</v>
      </c>
      <c r="D38" s="70">
        <v>25000</v>
      </c>
      <c r="E38" s="71" t="s">
        <v>47</v>
      </c>
      <c r="F38" s="72">
        <f t="shared" si="0"/>
        <v>25000</v>
      </c>
    </row>
    <row r="39" spans="1:6" ht="18.75" customHeight="1" x14ac:dyDescent="0.25">
      <c r="A39" s="67" t="s">
        <v>156</v>
      </c>
      <c r="B39" s="68" t="s">
        <v>140</v>
      </c>
      <c r="C39" s="69" t="s">
        <v>187</v>
      </c>
      <c r="D39" s="70">
        <v>25000</v>
      </c>
      <c r="E39" s="71" t="s">
        <v>47</v>
      </c>
      <c r="F39" s="72">
        <f t="shared" si="0"/>
        <v>25000</v>
      </c>
    </row>
    <row r="40" spans="1:6" ht="56.45" customHeight="1" x14ac:dyDescent="0.25">
      <c r="A40" s="67" t="s">
        <v>188</v>
      </c>
      <c r="B40" s="68" t="s">
        <v>140</v>
      </c>
      <c r="C40" s="69" t="s">
        <v>189</v>
      </c>
      <c r="D40" s="70">
        <v>500</v>
      </c>
      <c r="E40" s="71" t="s">
        <v>47</v>
      </c>
      <c r="F40" s="72">
        <f t="shared" si="0"/>
        <v>500</v>
      </c>
    </row>
    <row r="41" spans="1:6" ht="15" x14ac:dyDescent="0.25">
      <c r="A41" s="67" t="s">
        <v>190</v>
      </c>
      <c r="B41" s="68" t="s">
        <v>140</v>
      </c>
      <c r="C41" s="69" t="s">
        <v>191</v>
      </c>
      <c r="D41" s="70">
        <v>500</v>
      </c>
      <c r="E41" s="71" t="s">
        <v>47</v>
      </c>
      <c r="F41" s="72">
        <f t="shared" si="0"/>
        <v>500</v>
      </c>
    </row>
    <row r="42" spans="1:6" ht="15" x14ac:dyDescent="0.25">
      <c r="A42" s="67" t="s">
        <v>192</v>
      </c>
      <c r="B42" s="68" t="s">
        <v>140</v>
      </c>
      <c r="C42" s="69" t="s">
        <v>193</v>
      </c>
      <c r="D42" s="70">
        <v>500</v>
      </c>
      <c r="E42" s="71" t="s">
        <v>47</v>
      </c>
      <c r="F42" s="72">
        <f t="shared" si="0"/>
        <v>500</v>
      </c>
    </row>
    <row r="43" spans="1:6" ht="46.9" customHeight="1" x14ac:dyDescent="0.25">
      <c r="A43" s="67" t="s">
        <v>194</v>
      </c>
      <c r="B43" s="68" t="s">
        <v>140</v>
      </c>
      <c r="C43" s="69" t="s">
        <v>195</v>
      </c>
      <c r="D43" s="70">
        <v>700</v>
      </c>
      <c r="E43" s="71" t="s">
        <v>47</v>
      </c>
      <c r="F43" s="72">
        <f t="shared" si="0"/>
        <v>700</v>
      </c>
    </row>
    <row r="44" spans="1:6" ht="15" x14ac:dyDescent="0.25">
      <c r="A44" s="67" t="s">
        <v>190</v>
      </c>
      <c r="B44" s="68" t="s">
        <v>140</v>
      </c>
      <c r="C44" s="69" t="s">
        <v>196</v>
      </c>
      <c r="D44" s="70">
        <v>700</v>
      </c>
      <c r="E44" s="71" t="s">
        <v>47</v>
      </c>
      <c r="F44" s="72">
        <f t="shared" si="0"/>
        <v>700</v>
      </c>
    </row>
    <row r="45" spans="1:6" ht="15" x14ac:dyDescent="0.25">
      <c r="A45" s="67" t="s">
        <v>192</v>
      </c>
      <c r="B45" s="68" t="s">
        <v>140</v>
      </c>
      <c r="C45" s="69" t="s">
        <v>197</v>
      </c>
      <c r="D45" s="70">
        <v>700</v>
      </c>
      <c r="E45" s="71" t="s">
        <v>47</v>
      </c>
      <c r="F45" s="72">
        <f t="shared" si="0"/>
        <v>700</v>
      </c>
    </row>
    <row r="46" spans="1:6" ht="75.2" customHeight="1" x14ac:dyDescent="0.25">
      <c r="A46" s="73" t="s">
        <v>198</v>
      </c>
      <c r="B46" s="68" t="s">
        <v>140</v>
      </c>
      <c r="C46" s="69" t="s">
        <v>199</v>
      </c>
      <c r="D46" s="70">
        <v>22800</v>
      </c>
      <c r="E46" s="71" t="s">
        <v>47</v>
      </c>
      <c r="F46" s="72">
        <f t="shared" si="0"/>
        <v>22800</v>
      </c>
    </row>
    <row r="47" spans="1:6" ht="15" x14ac:dyDescent="0.25">
      <c r="A47" s="67" t="s">
        <v>190</v>
      </c>
      <c r="B47" s="68" t="s">
        <v>140</v>
      </c>
      <c r="C47" s="69" t="s">
        <v>200</v>
      </c>
      <c r="D47" s="70">
        <v>22800</v>
      </c>
      <c r="E47" s="71" t="s">
        <v>47</v>
      </c>
      <c r="F47" s="72">
        <f t="shared" ref="F47:F78" si="1">IF(OR(D47="-",IF(E47="-",0,E47)&gt;=IF(D47="-",0,D47)),"-",IF(D47="-",0,D47)-IF(E47="-",0,E47))</f>
        <v>22800</v>
      </c>
    </row>
    <row r="48" spans="1:6" ht="15" x14ac:dyDescent="0.25">
      <c r="A48" s="67" t="s">
        <v>192</v>
      </c>
      <c r="B48" s="68" t="s">
        <v>140</v>
      </c>
      <c r="C48" s="69" t="s">
        <v>201</v>
      </c>
      <c r="D48" s="70">
        <v>22800</v>
      </c>
      <c r="E48" s="71" t="s">
        <v>47</v>
      </c>
      <c r="F48" s="72">
        <f t="shared" si="1"/>
        <v>22800</v>
      </c>
    </row>
    <row r="49" spans="1:6" ht="75.2" customHeight="1" x14ac:dyDescent="0.25">
      <c r="A49" s="73" t="s">
        <v>202</v>
      </c>
      <c r="B49" s="68" t="s">
        <v>140</v>
      </c>
      <c r="C49" s="69" t="s">
        <v>203</v>
      </c>
      <c r="D49" s="70">
        <v>29500</v>
      </c>
      <c r="E49" s="71" t="s">
        <v>47</v>
      </c>
      <c r="F49" s="72">
        <f t="shared" si="1"/>
        <v>29500</v>
      </c>
    </row>
    <row r="50" spans="1:6" ht="15" x14ac:dyDescent="0.25">
      <c r="A50" s="67" t="s">
        <v>190</v>
      </c>
      <c r="B50" s="68" t="s">
        <v>140</v>
      </c>
      <c r="C50" s="69" t="s">
        <v>204</v>
      </c>
      <c r="D50" s="70">
        <v>29500</v>
      </c>
      <c r="E50" s="71" t="s">
        <v>47</v>
      </c>
      <c r="F50" s="72">
        <f t="shared" si="1"/>
        <v>29500</v>
      </c>
    </row>
    <row r="51" spans="1:6" ht="15" x14ac:dyDescent="0.25">
      <c r="A51" s="67" t="s">
        <v>192</v>
      </c>
      <c r="B51" s="68" t="s">
        <v>140</v>
      </c>
      <c r="C51" s="69" t="s">
        <v>205</v>
      </c>
      <c r="D51" s="70">
        <v>29500</v>
      </c>
      <c r="E51" s="71" t="s">
        <v>47</v>
      </c>
      <c r="F51" s="72">
        <f t="shared" si="1"/>
        <v>29500</v>
      </c>
    </row>
    <row r="52" spans="1:6" ht="18.75" customHeight="1" x14ac:dyDescent="0.25">
      <c r="A52" s="67" t="s">
        <v>206</v>
      </c>
      <c r="B52" s="68" t="s">
        <v>140</v>
      </c>
      <c r="C52" s="69" t="s">
        <v>207</v>
      </c>
      <c r="D52" s="70">
        <v>200</v>
      </c>
      <c r="E52" s="71" t="s">
        <v>47</v>
      </c>
      <c r="F52" s="72">
        <f t="shared" si="1"/>
        <v>200</v>
      </c>
    </row>
    <row r="53" spans="1:6" ht="15" x14ac:dyDescent="0.25">
      <c r="A53" s="67" t="s">
        <v>208</v>
      </c>
      <c r="B53" s="68" t="s">
        <v>140</v>
      </c>
      <c r="C53" s="69" t="s">
        <v>209</v>
      </c>
      <c r="D53" s="70">
        <v>200</v>
      </c>
      <c r="E53" s="71" t="s">
        <v>47</v>
      </c>
      <c r="F53" s="72">
        <f t="shared" si="1"/>
        <v>200</v>
      </c>
    </row>
    <row r="54" spans="1:6" ht="84.6" customHeight="1" x14ac:dyDescent="0.25">
      <c r="A54" s="73" t="s">
        <v>210</v>
      </c>
      <c r="B54" s="68" t="s">
        <v>140</v>
      </c>
      <c r="C54" s="69" t="s">
        <v>211</v>
      </c>
      <c r="D54" s="70">
        <v>200</v>
      </c>
      <c r="E54" s="71" t="s">
        <v>47</v>
      </c>
      <c r="F54" s="72">
        <f t="shared" si="1"/>
        <v>200</v>
      </c>
    </row>
    <row r="55" spans="1:6" ht="18.75" customHeight="1" x14ac:dyDescent="0.25">
      <c r="A55" s="67" t="s">
        <v>154</v>
      </c>
      <c r="B55" s="68" t="s">
        <v>140</v>
      </c>
      <c r="C55" s="69" t="s">
        <v>212</v>
      </c>
      <c r="D55" s="70">
        <v>200</v>
      </c>
      <c r="E55" s="71" t="s">
        <v>47</v>
      </c>
      <c r="F55" s="72">
        <f t="shared" si="1"/>
        <v>200</v>
      </c>
    </row>
    <row r="56" spans="1:6" ht="18.75" customHeight="1" x14ac:dyDescent="0.25">
      <c r="A56" s="67" t="s">
        <v>156</v>
      </c>
      <c r="B56" s="68" t="s">
        <v>140</v>
      </c>
      <c r="C56" s="69" t="s">
        <v>213</v>
      </c>
      <c r="D56" s="70">
        <v>200</v>
      </c>
      <c r="E56" s="71" t="s">
        <v>47</v>
      </c>
      <c r="F56" s="72">
        <f t="shared" si="1"/>
        <v>200</v>
      </c>
    </row>
    <row r="57" spans="1:6" ht="15" x14ac:dyDescent="0.25">
      <c r="A57" s="55" t="s">
        <v>214</v>
      </c>
      <c r="B57" s="56" t="s">
        <v>140</v>
      </c>
      <c r="C57" s="57" t="s">
        <v>215</v>
      </c>
      <c r="D57" s="58">
        <v>258000</v>
      </c>
      <c r="E57" s="59">
        <v>20000</v>
      </c>
      <c r="F57" s="60">
        <f t="shared" si="1"/>
        <v>238000</v>
      </c>
    </row>
    <row r="58" spans="1:6" ht="18.75" customHeight="1" x14ac:dyDescent="0.25">
      <c r="A58" s="67" t="s">
        <v>158</v>
      </c>
      <c r="B58" s="68" t="s">
        <v>140</v>
      </c>
      <c r="C58" s="69" t="s">
        <v>216</v>
      </c>
      <c r="D58" s="70">
        <v>120000</v>
      </c>
      <c r="E58" s="71">
        <v>20000</v>
      </c>
      <c r="F58" s="72">
        <f t="shared" si="1"/>
        <v>100000</v>
      </c>
    </row>
    <row r="59" spans="1:6" ht="28.15" customHeight="1" x14ac:dyDescent="0.25">
      <c r="A59" s="67" t="s">
        <v>217</v>
      </c>
      <c r="B59" s="68" t="s">
        <v>140</v>
      </c>
      <c r="C59" s="69" t="s">
        <v>218</v>
      </c>
      <c r="D59" s="70">
        <v>120000</v>
      </c>
      <c r="E59" s="71">
        <v>20000</v>
      </c>
      <c r="F59" s="72">
        <f t="shared" si="1"/>
        <v>100000</v>
      </c>
    </row>
    <row r="60" spans="1:6" ht="46.9" customHeight="1" x14ac:dyDescent="0.25">
      <c r="A60" s="67" t="s">
        <v>219</v>
      </c>
      <c r="B60" s="68" t="s">
        <v>140</v>
      </c>
      <c r="C60" s="69" t="s">
        <v>220</v>
      </c>
      <c r="D60" s="70">
        <v>120000</v>
      </c>
      <c r="E60" s="71">
        <v>20000</v>
      </c>
      <c r="F60" s="72">
        <f t="shared" si="1"/>
        <v>100000</v>
      </c>
    </row>
    <row r="61" spans="1:6" ht="18.75" customHeight="1" x14ac:dyDescent="0.25">
      <c r="A61" s="67" t="s">
        <v>154</v>
      </c>
      <c r="B61" s="68" t="s">
        <v>140</v>
      </c>
      <c r="C61" s="69" t="s">
        <v>221</v>
      </c>
      <c r="D61" s="70">
        <v>100000</v>
      </c>
      <c r="E61" s="71" t="s">
        <v>47</v>
      </c>
      <c r="F61" s="72">
        <f t="shared" si="1"/>
        <v>100000</v>
      </c>
    </row>
    <row r="62" spans="1:6" ht="18.75" customHeight="1" x14ac:dyDescent="0.25">
      <c r="A62" s="67" t="s">
        <v>156</v>
      </c>
      <c r="B62" s="68" t="s">
        <v>140</v>
      </c>
      <c r="C62" s="69" t="s">
        <v>222</v>
      </c>
      <c r="D62" s="70">
        <v>100000</v>
      </c>
      <c r="E62" s="71" t="s">
        <v>47</v>
      </c>
      <c r="F62" s="72">
        <f t="shared" si="1"/>
        <v>100000</v>
      </c>
    </row>
    <row r="63" spans="1:6" ht="15" x14ac:dyDescent="0.25">
      <c r="A63" s="67" t="s">
        <v>178</v>
      </c>
      <c r="B63" s="68" t="s">
        <v>140</v>
      </c>
      <c r="C63" s="69" t="s">
        <v>223</v>
      </c>
      <c r="D63" s="70">
        <v>20000</v>
      </c>
      <c r="E63" s="71">
        <v>20000</v>
      </c>
      <c r="F63" s="72" t="str">
        <f t="shared" si="1"/>
        <v>-</v>
      </c>
    </row>
    <row r="64" spans="1:6" ht="15" x14ac:dyDescent="0.25">
      <c r="A64" s="67" t="s">
        <v>182</v>
      </c>
      <c r="B64" s="68" t="s">
        <v>140</v>
      </c>
      <c r="C64" s="69" t="s">
        <v>224</v>
      </c>
      <c r="D64" s="70">
        <v>20000</v>
      </c>
      <c r="E64" s="71">
        <v>20000</v>
      </c>
      <c r="F64" s="72" t="str">
        <f t="shared" si="1"/>
        <v>-</v>
      </c>
    </row>
    <row r="65" spans="1:6" ht="18.75" customHeight="1" x14ac:dyDescent="0.25">
      <c r="A65" s="67" t="s">
        <v>206</v>
      </c>
      <c r="B65" s="68" t="s">
        <v>140</v>
      </c>
      <c r="C65" s="69" t="s">
        <v>225</v>
      </c>
      <c r="D65" s="70">
        <v>138000</v>
      </c>
      <c r="E65" s="71" t="s">
        <v>47</v>
      </c>
      <c r="F65" s="72">
        <f t="shared" si="1"/>
        <v>138000</v>
      </c>
    </row>
    <row r="66" spans="1:6" ht="15" x14ac:dyDescent="0.25">
      <c r="A66" s="67" t="s">
        <v>208</v>
      </c>
      <c r="B66" s="68" t="s">
        <v>140</v>
      </c>
      <c r="C66" s="69" t="s">
        <v>226</v>
      </c>
      <c r="D66" s="70">
        <v>138000</v>
      </c>
      <c r="E66" s="71" t="s">
        <v>47</v>
      </c>
      <c r="F66" s="72">
        <f t="shared" si="1"/>
        <v>138000</v>
      </c>
    </row>
    <row r="67" spans="1:6" ht="56.45" customHeight="1" x14ac:dyDescent="0.25">
      <c r="A67" s="67" t="s">
        <v>227</v>
      </c>
      <c r="B67" s="68" t="s">
        <v>140</v>
      </c>
      <c r="C67" s="69" t="s">
        <v>228</v>
      </c>
      <c r="D67" s="70">
        <v>138000</v>
      </c>
      <c r="E67" s="71" t="s">
        <v>47</v>
      </c>
      <c r="F67" s="72">
        <f t="shared" si="1"/>
        <v>138000</v>
      </c>
    </row>
    <row r="68" spans="1:6" ht="18.75" customHeight="1" x14ac:dyDescent="0.25">
      <c r="A68" s="67" t="s">
        <v>154</v>
      </c>
      <c r="B68" s="68" t="s">
        <v>140</v>
      </c>
      <c r="C68" s="69" t="s">
        <v>229</v>
      </c>
      <c r="D68" s="70">
        <v>138000</v>
      </c>
      <c r="E68" s="71" t="s">
        <v>47</v>
      </c>
      <c r="F68" s="72">
        <f t="shared" si="1"/>
        <v>138000</v>
      </c>
    </row>
    <row r="69" spans="1:6" ht="18.75" customHeight="1" x14ac:dyDescent="0.25">
      <c r="A69" s="67" t="s">
        <v>156</v>
      </c>
      <c r="B69" s="68" t="s">
        <v>140</v>
      </c>
      <c r="C69" s="69" t="s">
        <v>230</v>
      </c>
      <c r="D69" s="70">
        <v>138000</v>
      </c>
      <c r="E69" s="71" t="s">
        <v>47</v>
      </c>
      <c r="F69" s="72">
        <f t="shared" si="1"/>
        <v>138000</v>
      </c>
    </row>
    <row r="70" spans="1:6" ht="15" x14ac:dyDescent="0.25">
      <c r="A70" s="55" t="s">
        <v>231</v>
      </c>
      <c r="B70" s="56" t="s">
        <v>140</v>
      </c>
      <c r="C70" s="57" t="s">
        <v>232</v>
      </c>
      <c r="D70" s="58">
        <v>352600</v>
      </c>
      <c r="E70" s="59">
        <v>36311</v>
      </c>
      <c r="F70" s="60">
        <f t="shared" si="1"/>
        <v>316289</v>
      </c>
    </row>
    <row r="71" spans="1:6" ht="15" x14ac:dyDescent="0.25">
      <c r="A71" s="55" t="s">
        <v>233</v>
      </c>
      <c r="B71" s="56" t="s">
        <v>140</v>
      </c>
      <c r="C71" s="57" t="s">
        <v>234</v>
      </c>
      <c r="D71" s="58">
        <v>352600</v>
      </c>
      <c r="E71" s="59">
        <v>36311</v>
      </c>
      <c r="F71" s="60">
        <f t="shared" si="1"/>
        <v>316289</v>
      </c>
    </row>
    <row r="72" spans="1:6" ht="18.75" customHeight="1" x14ac:dyDescent="0.25">
      <c r="A72" s="67" t="s">
        <v>206</v>
      </c>
      <c r="B72" s="68" t="s">
        <v>140</v>
      </c>
      <c r="C72" s="69" t="s">
        <v>235</v>
      </c>
      <c r="D72" s="70">
        <v>352600</v>
      </c>
      <c r="E72" s="71">
        <v>36311</v>
      </c>
      <c r="F72" s="72">
        <f t="shared" si="1"/>
        <v>316289</v>
      </c>
    </row>
    <row r="73" spans="1:6" ht="15" x14ac:dyDescent="0.25">
      <c r="A73" s="67" t="s">
        <v>208</v>
      </c>
      <c r="B73" s="68" t="s">
        <v>140</v>
      </c>
      <c r="C73" s="69" t="s">
        <v>236</v>
      </c>
      <c r="D73" s="70">
        <v>352600</v>
      </c>
      <c r="E73" s="71">
        <v>36311</v>
      </c>
      <c r="F73" s="72">
        <f t="shared" si="1"/>
        <v>316289</v>
      </c>
    </row>
    <row r="74" spans="1:6" ht="46.9" customHeight="1" x14ac:dyDescent="0.25">
      <c r="A74" s="67" t="s">
        <v>237</v>
      </c>
      <c r="B74" s="68" t="s">
        <v>140</v>
      </c>
      <c r="C74" s="69" t="s">
        <v>238</v>
      </c>
      <c r="D74" s="70">
        <v>352600</v>
      </c>
      <c r="E74" s="71">
        <v>36311</v>
      </c>
      <c r="F74" s="72">
        <f t="shared" si="1"/>
        <v>316289</v>
      </c>
    </row>
    <row r="75" spans="1:6" ht="46.9" customHeight="1" x14ac:dyDescent="0.25">
      <c r="A75" s="67" t="s">
        <v>164</v>
      </c>
      <c r="B75" s="68" t="s">
        <v>140</v>
      </c>
      <c r="C75" s="69" t="s">
        <v>239</v>
      </c>
      <c r="D75" s="70">
        <v>352600</v>
      </c>
      <c r="E75" s="71">
        <v>36311</v>
      </c>
      <c r="F75" s="72">
        <f t="shared" si="1"/>
        <v>316289</v>
      </c>
    </row>
    <row r="76" spans="1:6" ht="18.75" customHeight="1" x14ac:dyDescent="0.25">
      <c r="A76" s="67" t="s">
        <v>166</v>
      </c>
      <c r="B76" s="68" t="s">
        <v>140</v>
      </c>
      <c r="C76" s="69" t="s">
        <v>240</v>
      </c>
      <c r="D76" s="70">
        <v>246115</v>
      </c>
      <c r="E76" s="71">
        <v>30499.919999999998</v>
      </c>
      <c r="F76" s="72">
        <f t="shared" si="1"/>
        <v>215615.08000000002</v>
      </c>
    </row>
    <row r="77" spans="1:6" ht="28.15" customHeight="1" x14ac:dyDescent="0.25">
      <c r="A77" s="67" t="s">
        <v>170</v>
      </c>
      <c r="B77" s="68" t="s">
        <v>140</v>
      </c>
      <c r="C77" s="69" t="s">
        <v>241</v>
      </c>
      <c r="D77" s="70">
        <v>106485</v>
      </c>
      <c r="E77" s="71">
        <v>5811.08</v>
      </c>
      <c r="F77" s="72">
        <f t="shared" si="1"/>
        <v>100673.92</v>
      </c>
    </row>
    <row r="78" spans="1:6" ht="18.75" customHeight="1" x14ac:dyDescent="0.25">
      <c r="A78" s="55" t="s">
        <v>242</v>
      </c>
      <c r="B78" s="56" t="s">
        <v>140</v>
      </c>
      <c r="C78" s="57" t="s">
        <v>243</v>
      </c>
      <c r="D78" s="58">
        <v>46000</v>
      </c>
      <c r="E78" s="59" t="s">
        <v>47</v>
      </c>
      <c r="F78" s="60">
        <f t="shared" si="1"/>
        <v>46000</v>
      </c>
    </row>
    <row r="79" spans="1:6" ht="15" x14ac:dyDescent="0.25">
      <c r="A79" s="55" t="s">
        <v>244</v>
      </c>
      <c r="B79" s="56" t="s">
        <v>140</v>
      </c>
      <c r="C79" s="57" t="s">
        <v>245</v>
      </c>
      <c r="D79" s="58">
        <v>40000</v>
      </c>
      <c r="E79" s="59" t="s">
        <v>47</v>
      </c>
      <c r="F79" s="60">
        <f t="shared" ref="F79:F110" si="2">IF(OR(D79="-",IF(E79="-",0,E79)&gt;=IF(D79="-",0,D79)),"-",IF(D79="-",0,D79)-IF(E79="-",0,E79))</f>
        <v>40000</v>
      </c>
    </row>
    <row r="80" spans="1:6" ht="37.700000000000003" customHeight="1" x14ac:dyDescent="0.25">
      <c r="A80" s="67" t="s">
        <v>148</v>
      </c>
      <c r="B80" s="68" t="s">
        <v>140</v>
      </c>
      <c r="C80" s="69" t="s">
        <v>246</v>
      </c>
      <c r="D80" s="70">
        <v>40000</v>
      </c>
      <c r="E80" s="71" t="s">
        <v>47</v>
      </c>
      <c r="F80" s="72">
        <f t="shared" si="2"/>
        <v>40000</v>
      </c>
    </row>
    <row r="81" spans="1:6" ht="46.9" customHeight="1" x14ac:dyDescent="0.25">
      <c r="A81" s="67" t="s">
        <v>150</v>
      </c>
      <c r="B81" s="68" t="s">
        <v>140</v>
      </c>
      <c r="C81" s="69" t="s">
        <v>247</v>
      </c>
      <c r="D81" s="70">
        <v>10000</v>
      </c>
      <c r="E81" s="71" t="s">
        <v>47</v>
      </c>
      <c r="F81" s="72">
        <f t="shared" si="2"/>
        <v>10000</v>
      </c>
    </row>
    <row r="82" spans="1:6" ht="56.45" customHeight="1" x14ac:dyDescent="0.25">
      <c r="A82" s="73" t="s">
        <v>152</v>
      </c>
      <c r="B82" s="68" t="s">
        <v>140</v>
      </c>
      <c r="C82" s="69" t="s">
        <v>248</v>
      </c>
      <c r="D82" s="70">
        <v>10000</v>
      </c>
      <c r="E82" s="71" t="s">
        <v>47</v>
      </c>
      <c r="F82" s="72">
        <f t="shared" si="2"/>
        <v>10000</v>
      </c>
    </row>
    <row r="83" spans="1:6" ht="18.75" customHeight="1" x14ac:dyDescent="0.25">
      <c r="A83" s="67" t="s">
        <v>154</v>
      </c>
      <c r="B83" s="68" t="s">
        <v>140</v>
      </c>
      <c r="C83" s="69" t="s">
        <v>249</v>
      </c>
      <c r="D83" s="70">
        <v>10000</v>
      </c>
      <c r="E83" s="71" t="s">
        <v>47</v>
      </c>
      <c r="F83" s="72">
        <f t="shared" si="2"/>
        <v>10000</v>
      </c>
    </row>
    <row r="84" spans="1:6" ht="18.75" customHeight="1" x14ac:dyDescent="0.25">
      <c r="A84" s="67" t="s">
        <v>156</v>
      </c>
      <c r="B84" s="68" t="s">
        <v>140</v>
      </c>
      <c r="C84" s="69" t="s">
        <v>250</v>
      </c>
      <c r="D84" s="70">
        <v>10000</v>
      </c>
      <c r="E84" s="71" t="s">
        <v>47</v>
      </c>
      <c r="F84" s="72">
        <f t="shared" si="2"/>
        <v>10000</v>
      </c>
    </row>
    <row r="85" spans="1:6" ht="46.9" customHeight="1" x14ac:dyDescent="0.25">
      <c r="A85" s="67" t="s">
        <v>251</v>
      </c>
      <c r="B85" s="68" t="s">
        <v>140</v>
      </c>
      <c r="C85" s="69" t="s">
        <v>252</v>
      </c>
      <c r="D85" s="70">
        <v>15000</v>
      </c>
      <c r="E85" s="71" t="s">
        <v>47</v>
      </c>
      <c r="F85" s="72">
        <f t="shared" si="2"/>
        <v>15000</v>
      </c>
    </row>
    <row r="86" spans="1:6" ht="65.849999999999994" customHeight="1" x14ac:dyDescent="0.25">
      <c r="A86" s="73" t="s">
        <v>253</v>
      </c>
      <c r="B86" s="68" t="s">
        <v>140</v>
      </c>
      <c r="C86" s="69" t="s">
        <v>254</v>
      </c>
      <c r="D86" s="70">
        <v>5000</v>
      </c>
      <c r="E86" s="71" t="s">
        <v>47</v>
      </c>
      <c r="F86" s="72">
        <f t="shared" si="2"/>
        <v>5000</v>
      </c>
    </row>
    <row r="87" spans="1:6" ht="18.75" customHeight="1" x14ac:dyDescent="0.25">
      <c r="A87" s="67" t="s">
        <v>154</v>
      </c>
      <c r="B87" s="68" t="s">
        <v>140</v>
      </c>
      <c r="C87" s="69" t="s">
        <v>255</v>
      </c>
      <c r="D87" s="70">
        <v>5000</v>
      </c>
      <c r="E87" s="71" t="s">
        <v>47</v>
      </c>
      <c r="F87" s="72">
        <f t="shared" si="2"/>
        <v>5000</v>
      </c>
    </row>
    <row r="88" spans="1:6" ht="18.75" customHeight="1" x14ac:dyDescent="0.25">
      <c r="A88" s="67" t="s">
        <v>156</v>
      </c>
      <c r="B88" s="68" t="s">
        <v>140</v>
      </c>
      <c r="C88" s="69" t="s">
        <v>256</v>
      </c>
      <c r="D88" s="70">
        <v>5000</v>
      </c>
      <c r="E88" s="71" t="s">
        <v>47</v>
      </c>
      <c r="F88" s="72">
        <f t="shared" si="2"/>
        <v>5000</v>
      </c>
    </row>
    <row r="89" spans="1:6" ht="84.6" customHeight="1" x14ac:dyDescent="0.25">
      <c r="A89" s="73" t="s">
        <v>257</v>
      </c>
      <c r="B89" s="68" t="s">
        <v>140</v>
      </c>
      <c r="C89" s="69" t="s">
        <v>258</v>
      </c>
      <c r="D89" s="70">
        <v>10000</v>
      </c>
      <c r="E89" s="71" t="s">
        <v>47</v>
      </c>
      <c r="F89" s="72">
        <f t="shared" si="2"/>
        <v>10000</v>
      </c>
    </row>
    <row r="90" spans="1:6" ht="18.75" customHeight="1" x14ac:dyDescent="0.25">
      <c r="A90" s="67" t="s">
        <v>154</v>
      </c>
      <c r="B90" s="68" t="s">
        <v>140</v>
      </c>
      <c r="C90" s="69" t="s">
        <v>259</v>
      </c>
      <c r="D90" s="70">
        <v>10000</v>
      </c>
      <c r="E90" s="71" t="s">
        <v>47</v>
      </c>
      <c r="F90" s="72">
        <f t="shared" si="2"/>
        <v>10000</v>
      </c>
    </row>
    <row r="91" spans="1:6" ht="18.75" customHeight="1" x14ac:dyDescent="0.25">
      <c r="A91" s="67" t="s">
        <v>156</v>
      </c>
      <c r="B91" s="68" t="s">
        <v>140</v>
      </c>
      <c r="C91" s="69" t="s">
        <v>260</v>
      </c>
      <c r="D91" s="70">
        <v>10000</v>
      </c>
      <c r="E91" s="71" t="s">
        <v>47</v>
      </c>
      <c r="F91" s="72">
        <f t="shared" si="2"/>
        <v>10000</v>
      </c>
    </row>
    <row r="92" spans="1:6" ht="46.9" customHeight="1" x14ac:dyDescent="0.25">
      <c r="A92" s="67" t="s">
        <v>261</v>
      </c>
      <c r="B92" s="68" t="s">
        <v>140</v>
      </c>
      <c r="C92" s="69" t="s">
        <v>262</v>
      </c>
      <c r="D92" s="70">
        <v>15000</v>
      </c>
      <c r="E92" s="71" t="s">
        <v>47</v>
      </c>
      <c r="F92" s="72">
        <f t="shared" si="2"/>
        <v>15000</v>
      </c>
    </row>
    <row r="93" spans="1:6" ht="75.2" customHeight="1" x14ac:dyDescent="0.25">
      <c r="A93" s="73" t="s">
        <v>263</v>
      </c>
      <c r="B93" s="68" t="s">
        <v>140</v>
      </c>
      <c r="C93" s="69" t="s">
        <v>264</v>
      </c>
      <c r="D93" s="70">
        <v>15000</v>
      </c>
      <c r="E93" s="71" t="s">
        <v>47</v>
      </c>
      <c r="F93" s="72">
        <f t="shared" si="2"/>
        <v>15000</v>
      </c>
    </row>
    <row r="94" spans="1:6" ht="18.75" customHeight="1" x14ac:dyDescent="0.25">
      <c r="A94" s="67" t="s">
        <v>154</v>
      </c>
      <c r="B94" s="68" t="s">
        <v>140</v>
      </c>
      <c r="C94" s="69" t="s">
        <v>265</v>
      </c>
      <c r="D94" s="70">
        <v>15000</v>
      </c>
      <c r="E94" s="71" t="s">
        <v>47</v>
      </c>
      <c r="F94" s="72">
        <f t="shared" si="2"/>
        <v>15000</v>
      </c>
    </row>
    <row r="95" spans="1:6" ht="18.75" customHeight="1" x14ac:dyDescent="0.25">
      <c r="A95" s="67" t="s">
        <v>156</v>
      </c>
      <c r="B95" s="68" t="s">
        <v>140</v>
      </c>
      <c r="C95" s="69" t="s">
        <v>266</v>
      </c>
      <c r="D95" s="70">
        <v>15000</v>
      </c>
      <c r="E95" s="71" t="s">
        <v>47</v>
      </c>
      <c r="F95" s="72">
        <f t="shared" si="2"/>
        <v>15000</v>
      </c>
    </row>
    <row r="96" spans="1:6" ht="18.75" customHeight="1" x14ac:dyDescent="0.25">
      <c r="A96" s="55" t="s">
        <v>267</v>
      </c>
      <c r="B96" s="56" t="s">
        <v>140</v>
      </c>
      <c r="C96" s="57" t="s">
        <v>268</v>
      </c>
      <c r="D96" s="58">
        <v>6000</v>
      </c>
      <c r="E96" s="59" t="s">
        <v>47</v>
      </c>
      <c r="F96" s="60">
        <f t="shared" si="2"/>
        <v>6000</v>
      </c>
    </row>
    <row r="97" spans="1:6" ht="18.75" customHeight="1" x14ac:dyDescent="0.25">
      <c r="A97" s="67" t="s">
        <v>269</v>
      </c>
      <c r="B97" s="68" t="s">
        <v>140</v>
      </c>
      <c r="C97" s="69" t="s">
        <v>270</v>
      </c>
      <c r="D97" s="70">
        <v>6000</v>
      </c>
      <c r="E97" s="71" t="s">
        <v>47</v>
      </c>
      <c r="F97" s="72">
        <f t="shared" si="2"/>
        <v>6000</v>
      </c>
    </row>
    <row r="98" spans="1:6" ht="46.9" customHeight="1" x14ac:dyDescent="0.25">
      <c r="A98" s="67" t="s">
        <v>271</v>
      </c>
      <c r="B98" s="68" t="s">
        <v>140</v>
      </c>
      <c r="C98" s="69" t="s">
        <v>272</v>
      </c>
      <c r="D98" s="70">
        <v>1000</v>
      </c>
      <c r="E98" s="71" t="s">
        <v>47</v>
      </c>
      <c r="F98" s="72">
        <f t="shared" si="2"/>
        <v>1000</v>
      </c>
    </row>
    <row r="99" spans="1:6" ht="75.2" customHeight="1" x14ac:dyDescent="0.25">
      <c r="A99" s="73" t="s">
        <v>273</v>
      </c>
      <c r="B99" s="68" t="s">
        <v>140</v>
      </c>
      <c r="C99" s="69" t="s">
        <v>274</v>
      </c>
      <c r="D99" s="70">
        <v>1000</v>
      </c>
      <c r="E99" s="71" t="s">
        <v>47</v>
      </c>
      <c r="F99" s="72">
        <f t="shared" si="2"/>
        <v>1000</v>
      </c>
    </row>
    <row r="100" spans="1:6" ht="18.75" customHeight="1" x14ac:dyDescent="0.25">
      <c r="A100" s="67" t="s">
        <v>154</v>
      </c>
      <c r="B100" s="68" t="s">
        <v>140</v>
      </c>
      <c r="C100" s="69" t="s">
        <v>275</v>
      </c>
      <c r="D100" s="70">
        <v>1000</v>
      </c>
      <c r="E100" s="71" t="s">
        <v>47</v>
      </c>
      <c r="F100" s="72">
        <f t="shared" si="2"/>
        <v>1000</v>
      </c>
    </row>
    <row r="101" spans="1:6" ht="18.75" customHeight="1" x14ac:dyDescent="0.25">
      <c r="A101" s="67" t="s">
        <v>156</v>
      </c>
      <c r="B101" s="68" t="s">
        <v>140</v>
      </c>
      <c r="C101" s="69" t="s">
        <v>276</v>
      </c>
      <c r="D101" s="70">
        <v>1000</v>
      </c>
      <c r="E101" s="71" t="s">
        <v>47</v>
      </c>
      <c r="F101" s="72">
        <f t="shared" si="2"/>
        <v>1000</v>
      </c>
    </row>
    <row r="102" spans="1:6" ht="37.700000000000003" customHeight="1" x14ac:dyDescent="0.25">
      <c r="A102" s="67" t="s">
        <v>277</v>
      </c>
      <c r="B102" s="68" t="s">
        <v>140</v>
      </c>
      <c r="C102" s="69" t="s">
        <v>278</v>
      </c>
      <c r="D102" s="70">
        <v>1000</v>
      </c>
      <c r="E102" s="71" t="s">
        <v>47</v>
      </c>
      <c r="F102" s="72">
        <f t="shared" si="2"/>
        <v>1000</v>
      </c>
    </row>
    <row r="103" spans="1:6" ht="65.849999999999994" customHeight="1" x14ac:dyDescent="0.25">
      <c r="A103" s="73" t="s">
        <v>279</v>
      </c>
      <c r="B103" s="68" t="s">
        <v>140</v>
      </c>
      <c r="C103" s="69" t="s">
        <v>280</v>
      </c>
      <c r="D103" s="70">
        <v>1000</v>
      </c>
      <c r="E103" s="71" t="s">
        <v>47</v>
      </c>
      <c r="F103" s="72">
        <f t="shared" si="2"/>
        <v>1000</v>
      </c>
    </row>
    <row r="104" spans="1:6" ht="18.75" customHeight="1" x14ac:dyDescent="0.25">
      <c r="A104" s="67" t="s">
        <v>154</v>
      </c>
      <c r="B104" s="68" t="s">
        <v>140</v>
      </c>
      <c r="C104" s="69" t="s">
        <v>281</v>
      </c>
      <c r="D104" s="70">
        <v>1000</v>
      </c>
      <c r="E104" s="71" t="s">
        <v>47</v>
      </c>
      <c r="F104" s="72">
        <f t="shared" si="2"/>
        <v>1000</v>
      </c>
    </row>
    <row r="105" spans="1:6" ht="18.75" customHeight="1" x14ac:dyDescent="0.25">
      <c r="A105" s="67" t="s">
        <v>156</v>
      </c>
      <c r="B105" s="68" t="s">
        <v>140</v>
      </c>
      <c r="C105" s="69" t="s">
        <v>282</v>
      </c>
      <c r="D105" s="70">
        <v>1000</v>
      </c>
      <c r="E105" s="71" t="s">
        <v>47</v>
      </c>
      <c r="F105" s="72">
        <f t="shared" si="2"/>
        <v>1000</v>
      </c>
    </row>
    <row r="106" spans="1:6" ht="37.700000000000003" customHeight="1" x14ac:dyDescent="0.25">
      <c r="A106" s="67" t="s">
        <v>283</v>
      </c>
      <c r="B106" s="68" t="s">
        <v>140</v>
      </c>
      <c r="C106" s="69" t="s">
        <v>284</v>
      </c>
      <c r="D106" s="70">
        <v>2000</v>
      </c>
      <c r="E106" s="71" t="s">
        <v>47</v>
      </c>
      <c r="F106" s="72">
        <f t="shared" si="2"/>
        <v>2000</v>
      </c>
    </row>
    <row r="107" spans="1:6" ht="75.2" customHeight="1" x14ac:dyDescent="0.25">
      <c r="A107" s="73" t="s">
        <v>285</v>
      </c>
      <c r="B107" s="68" t="s">
        <v>140</v>
      </c>
      <c r="C107" s="69" t="s">
        <v>286</v>
      </c>
      <c r="D107" s="70">
        <v>2000</v>
      </c>
      <c r="E107" s="71" t="s">
        <v>47</v>
      </c>
      <c r="F107" s="72">
        <f t="shared" si="2"/>
        <v>2000</v>
      </c>
    </row>
    <row r="108" spans="1:6" ht="18.75" customHeight="1" x14ac:dyDescent="0.25">
      <c r="A108" s="67" t="s">
        <v>154</v>
      </c>
      <c r="B108" s="68" t="s">
        <v>140</v>
      </c>
      <c r="C108" s="69" t="s">
        <v>287</v>
      </c>
      <c r="D108" s="70">
        <v>2000</v>
      </c>
      <c r="E108" s="71" t="s">
        <v>47</v>
      </c>
      <c r="F108" s="72">
        <f t="shared" si="2"/>
        <v>2000</v>
      </c>
    </row>
    <row r="109" spans="1:6" ht="18.75" customHeight="1" x14ac:dyDescent="0.25">
      <c r="A109" s="67" t="s">
        <v>156</v>
      </c>
      <c r="B109" s="68" t="s">
        <v>140</v>
      </c>
      <c r="C109" s="69" t="s">
        <v>288</v>
      </c>
      <c r="D109" s="70">
        <v>2000</v>
      </c>
      <c r="E109" s="71" t="s">
        <v>47</v>
      </c>
      <c r="F109" s="72">
        <f t="shared" si="2"/>
        <v>2000</v>
      </c>
    </row>
    <row r="110" spans="1:6" ht="37.700000000000003" customHeight="1" x14ac:dyDescent="0.25">
      <c r="A110" s="67" t="s">
        <v>289</v>
      </c>
      <c r="B110" s="68" t="s">
        <v>140</v>
      </c>
      <c r="C110" s="69" t="s">
        <v>290</v>
      </c>
      <c r="D110" s="70">
        <v>2000</v>
      </c>
      <c r="E110" s="71" t="s">
        <v>47</v>
      </c>
      <c r="F110" s="72">
        <f t="shared" si="2"/>
        <v>2000</v>
      </c>
    </row>
    <row r="111" spans="1:6" ht="56.45" customHeight="1" x14ac:dyDescent="0.25">
      <c r="A111" s="73" t="s">
        <v>291</v>
      </c>
      <c r="B111" s="68" t="s">
        <v>140</v>
      </c>
      <c r="C111" s="69" t="s">
        <v>292</v>
      </c>
      <c r="D111" s="70">
        <v>2000</v>
      </c>
      <c r="E111" s="71" t="s">
        <v>47</v>
      </c>
      <c r="F111" s="72">
        <f t="shared" ref="F111:F142" si="3">IF(OR(D111="-",IF(E111="-",0,E111)&gt;=IF(D111="-",0,D111)),"-",IF(D111="-",0,D111)-IF(E111="-",0,E111))</f>
        <v>2000</v>
      </c>
    </row>
    <row r="112" spans="1:6" ht="18.75" customHeight="1" x14ac:dyDescent="0.25">
      <c r="A112" s="67" t="s">
        <v>154</v>
      </c>
      <c r="B112" s="68" t="s">
        <v>140</v>
      </c>
      <c r="C112" s="69" t="s">
        <v>293</v>
      </c>
      <c r="D112" s="70">
        <v>2000</v>
      </c>
      <c r="E112" s="71" t="s">
        <v>47</v>
      </c>
      <c r="F112" s="72">
        <f t="shared" si="3"/>
        <v>2000</v>
      </c>
    </row>
    <row r="113" spans="1:6" ht="18.75" customHeight="1" x14ac:dyDescent="0.25">
      <c r="A113" s="67" t="s">
        <v>156</v>
      </c>
      <c r="B113" s="68" t="s">
        <v>140</v>
      </c>
      <c r="C113" s="69" t="s">
        <v>294</v>
      </c>
      <c r="D113" s="70">
        <v>2000</v>
      </c>
      <c r="E113" s="71" t="s">
        <v>47</v>
      </c>
      <c r="F113" s="72">
        <f t="shared" si="3"/>
        <v>2000</v>
      </c>
    </row>
    <row r="114" spans="1:6" ht="15" x14ac:dyDescent="0.25">
      <c r="A114" s="55" t="s">
        <v>295</v>
      </c>
      <c r="B114" s="56" t="s">
        <v>140</v>
      </c>
      <c r="C114" s="57" t="s">
        <v>296</v>
      </c>
      <c r="D114" s="58">
        <v>2110300</v>
      </c>
      <c r="E114" s="59">
        <v>568742.80000000005</v>
      </c>
      <c r="F114" s="60">
        <f t="shared" si="3"/>
        <v>1541557.2</v>
      </c>
    </row>
    <row r="115" spans="1:6" ht="15" x14ac:dyDescent="0.25">
      <c r="A115" s="55" t="s">
        <v>297</v>
      </c>
      <c r="B115" s="56" t="s">
        <v>140</v>
      </c>
      <c r="C115" s="57" t="s">
        <v>298</v>
      </c>
      <c r="D115" s="58">
        <v>25000</v>
      </c>
      <c r="E115" s="59">
        <v>2066.79</v>
      </c>
      <c r="F115" s="60">
        <f t="shared" si="3"/>
        <v>22933.21</v>
      </c>
    </row>
    <row r="116" spans="1:6" ht="28.15" customHeight="1" x14ac:dyDescent="0.25">
      <c r="A116" s="67" t="s">
        <v>299</v>
      </c>
      <c r="B116" s="68" t="s">
        <v>140</v>
      </c>
      <c r="C116" s="69" t="s">
        <v>300</v>
      </c>
      <c r="D116" s="70">
        <v>25000</v>
      </c>
      <c r="E116" s="71">
        <v>2066.79</v>
      </c>
      <c r="F116" s="72">
        <f t="shared" si="3"/>
        <v>22933.21</v>
      </c>
    </row>
    <row r="117" spans="1:6" ht="46.9" customHeight="1" x14ac:dyDescent="0.25">
      <c r="A117" s="67" t="s">
        <v>301</v>
      </c>
      <c r="B117" s="68" t="s">
        <v>140</v>
      </c>
      <c r="C117" s="69" t="s">
        <v>302</v>
      </c>
      <c r="D117" s="70">
        <v>25000</v>
      </c>
      <c r="E117" s="71">
        <v>2066.79</v>
      </c>
      <c r="F117" s="72">
        <f t="shared" si="3"/>
        <v>22933.21</v>
      </c>
    </row>
    <row r="118" spans="1:6" ht="84.6" customHeight="1" x14ac:dyDescent="0.25">
      <c r="A118" s="73" t="s">
        <v>303</v>
      </c>
      <c r="B118" s="68" t="s">
        <v>140</v>
      </c>
      <c r="C118" s="69" t="s">
        <v>304</v>
      </c>
      <c r="D118" s="70">
        <v>25000</v>
      </c>
      <c r="E118" s="71">
        <v>2066.79</v>
      </c>
      <c r="F118" s="72">
        <f t="shared" si="3"/>
        <v>22933.21</v>
      </c>
    </row>
    <row r="119" spans="1:6" ht="18.75" customHeight="1" x14ac:dyDescent="0.25">
      <c r="A119" s="67" t="s">
        <v>154</v>
      </c>
      <c r="B119" s="68" t="s">
        <v>140</v>
      </c>
      <c r="C119" s="69" t="s">
        <v>305</v>
      </c>
      <c r="D119" s="70">
        <v>25000</v>
      </c>
      <c r="E119" s="71">
        <v>2066.79</v>
      </c>
      <c r="F119" s="72">
        <f t="shared" si="3"/>
        <v>22933.21</v>
      </c>
    </row>
    <row r="120" spans="1:6" ht="18.75" customHeight="1" x14ac:dyDescent="0.25">
      <c r="A120" s="67" t="s">
        <v>156</v>
      </c>
      <c r="B120" s="68" t="s">
        <v>140</v>
      </c>
      <c r="C120" s="69" t="s">
        <v>306</v>
      </c>
      <c r="D120" s="70">
        <v>25000</v>
      </c>
      <c r="E120" s="71">
        <v>2066.79</v>
      </c>
      <c r="F120" s="72">
        <f t="shared" si="3"/>
        <v>22933.21</v>
      </c>
    </row>
    <row r="121" spans="1:6" ht="15" x14ac:dyDescent="0.25">
      <c r="A121" s="55" t="s">
        <v>307</v>
      </c>
      <c r="B121" s="56" t="s">
        <v>140</v>
      </c>
      <c r="C121" s="57" t="s">
        <v>308</v>
      </c>
      <c r="D121" s="58">
        <v>60000</v>
      </c>
      <c r="E121" s="59">
        <v>9930.84</v>
      </c>
      <c r="F121" s="60">
        <f t="shared" si="3"/>
        <v>50069.16</v>
      </c>
    </row>
    <row r="122" spans="1:6" ht="28.15" customHeight="1" x14ac:dyDescent="0.25">
      <c r="A122" s="67" t="s">
        <v>299</v>
      </c>
      <c r="B122" s="68" t="s">
        <v>140</v>
      </c>
      <c r="C122" s="69" t="s">
        <v>309</v>
      </c>
      <c r="D122" s="70">
        <v>60000</v>
      </c>
      <c r="E122" s="71">
        <v>9930.84</v>
      </c>
      <c r="F122" s="72">
        <f t="shared" si="3"/>
        <v>50069.16</v>
      </c>
    </row>
    <row r="123" spans="1:6" ht="46.9" customHeight="1" x14ac:dyDescent="0.25">
      <c r="A123" s="67" t="s">
        <v>310</v>
      </c>
      <c r="B123" s="68" t="s">
        <v>140</v>
      </c>
      <c r="C123" s="69" t="s">
        <v>311</v>
      </c>
      <c r="D123" s="70">
        <v>60000</v>
      </c>
      <c r="E123" s="71">
        <v>9930.84</v>
      </c>
      <c r="F123" s="72">
        <f t="shared" si="3"/>
        <v>50069.16</v>
      </c>
    </row>
    <row r="124" spans="1:6" ht="56.45" customHeight="1" x14ac:dyDescent="0.25">
      <c r="A124" s="73" t="s">
        <v>312</v>
      </c>
      <c r="B124" s="68" t="s">
        <v>140</v>
      </c>
      <c r="C124" s="69" t="s">
        <v>313</v>
      </c>
      <c r="D124" s="70">
        <v>60000</v>
      </c>
      <c r="E124" s="71">
        <v>9930.84</v>
      </c>
      <c r="F124" s="72">
        <f t="shared" si="3"/>
        <v>50069.16</v>
      </c>
    </row>
    <row r="125" spans="1:6" ht="18.75" customHeight="1" x14ac:dyDescent="0.25">
      <c r="A125" s="67" t="s">
        <v>154</v>
      </c>
      <c r="B125" s="68" t="s">
        <v>140</v>
      </c>
      <c r="C125" s="69" t="s">
        <v>314</v>
      </c>
      <c r="D125" s="70">
        <v>60000</v>
      </c>
      <c r="E125" s="71">
        <v>9930.84</v>
      </c>
      <c r="F125" s="72">
        <f t="shared" si="3"/>
        <v>50069.16</v>
      </c>
    </row>
    <row r="126" spans="1:6" ht="18.75" customHeight="1" x14ac:dyDescent="0.25">
      <c r="A126" s="67" t="s">
        <v>156</v>
      </c>
      <c r="B126" s="68" t="s">
        <v>140</v>
      </c>
      <c r="C126" s="69" t="s">
        <v>315</v>
      </c>
      <c r="D126" s="70">
        <v>60000</v>
      </c>
      <c r="E126" s="71">
        <v>9930.84</v>
      </c>
      <c r="F126" s="72">
        <f t="shared" si="3"/>
        <v>50069.16</v>
      </c>
    </row>
    <row r="127" spans="1:6" ht="15" x14ac:dyDescent="0.25">
      <c r="A127" s="55" t="s">
        <v>316</v>
      </c>
      <c r="B127" s="56" t="s">
        <v>140</v>
      </c>
      <c r="C127" s="57" t="s">
        <v>317</v>
      </c>
      <c r="D127" s="58">
        <v>2025300</v>
      </c>
      <c r="E127" s="59">
        <v>556745.17000000004</v>
      </c>
      <c r="F127" s="60">
        <f t="shared" si="3"/>
        <v>1468554.83</v>
      </c>
    </row>
    <row r="128" spans="1:6" ht="28.15" customHeight="1" x14ac:dyDescent="0.25">
      <c r="A128" s="67" t="s">
        <v>299</v>
      </c>
      <c r="B128" s="68" t="s">
        <v>140</v>
      </c>
      <c r="C128" s="69" t="s">
        <v>318</v>
      </c>
      <c r="D128" s="70">
        <v>1973300</v>
      </c>
      <c r="E128" s="71">
        <v>556745.17000000004</v>
      </c>
      <c r="F128" s="72">
        <f t="shared" si="3"/>
        <v>1416554.83</v>
      </c>
    </row>
    <row r="129" spans="1:6" ht="46.9" customHeight="1" x14ac:dyDescent="0.25">
      <c r="A129" s="67" t="s">
        <v>319</v>
      </c>
      <c r="B129" s="68" t="s">
        <v>140</v>
      </c>
      <c r="C129" s="69" t="s">
        <v>320</v>
      </c>
      <c r="D129" s="70">
        <v>1973300</v>
      </c>
      <c r="E129" s="71">
        <v>556745.17000000004</v>
      </c>
      <c r="F129" s="72">
        <f t="shared" si="3"/>
        <v>1416554.83</v>
      </c>
    </row>
    <row r="130" spans="1:6" ht="75.2" customHeight="1" x14ac:dyDescent="0.25">
      <c r="A130" s="73" t="s">
        <v>321</v>
      </c>
      <c r="B130" s="68" t="s">
        <v>140</v>
      </c>
      <c r="C130" s="69" t="s">
        <v>322</v>
      </c>
      <c r="D130" s="70">
        <v>1448300</v>
      </c>
      <c r="E130" s="71">
        <v>474693.39</v>
      </c>
      <c r="F130" s="72">
        <f t="shared" si="3"/>
        <v>973606.61</v>
      </c>
    </row>
    <row r="131" spans="1:6" ht="18.75" customHeight="1" x14ac:dyDescent="0.25">
      <c r="A131" s="67" t="s">
        <v>154</v>
      </c>
      <c r="B131" s="68" t="s">
        <v>140</v>
      </c>
      <c r="C131" s="69" t="s">
        <v>323</v>
      </c>
      <c r="D131" s="70">
        <v>1448300</v>
      </c>
      <c r="E131" s="71">
        <v>474693.39</v>
      </c>
      <c r="F131" s="72">
        <f t="shared" si="3"/>
        <v>973606.61</v>
      </c>
    </row>
    <row r="132" spans="1:6" ht="18.75" customHeight="1" x14ac:dyDescent="0.25">
      <c r="A132" s="67" t="s">
        <v>156</v>
      </c>
      <c r="B132" s="68" t="s">
        <v>140</v>
      </c>
      <c r="C132" s="69" t="s">
        <v>324</v>
      </c>
      <c r="D132" s="70">
        <v>300000</v>
      </c>
      <c r="E132" s="71">
        <v>150318</v>
      </c>
      <c r="F132" s="72">
        <f t="shared" si="3"/>
        <v>149682</v>
      </c>
    </row>
    <row r="133" spans="1:6" ht="15" x14ac:dyDescent="0.25">
      <c r="A133" s="67" t="s">
        <v>176</v>
      </c>
      <c r="B133" s="68" t="s">
        <v>140</v>
      </c>
      <c r="C133" s="69" t="s">
        <v>325</v>
      </c>
      <c r="D133" s="70">
        <v>1148300</v>
      </c>
      <c r="E133" s="71">
        <v>324375.39</v>
      </c>
      <c r="F133" s="72">
        <f t="shared" si="3"/>
        <v>823924.61</v>
      </c>
    </row>
    <row r="134" spans="1:6" ht="75.2" customHeight="1" x14ac:dyDescent="0.25">
      <c r="A134" s="73" t="s">
        <v>326</v>
      </c>
      <c r="B134" s="68" t="s">
        <v>140</v>
      </c>
      <c r="C134" s="69" t="s">
        <v>327</v>
      </c>
      <c r="D134" s="70">
        <v>10000</v>
      </c>
      <c r="E134" s="71" t="s">
        <v>47</v>
      </c>
      <c r="F134" s="72">
        <f t="shared" si="3"/>
        <v>10000</v>
      </c>
    </row>
    <row r="135" spans="1:6" ht="18.75" customHeight="1" x14ac:dyDescent="0.25">
      <c r="A135" s="67" t="s">
        <v>154</v>
      </c>
      <c r="B135" s="68" t="s">
        <v>140</v>
      </c>
      <c r="C135" s="69" t="s">
        <v>328</v>
      </c>
      <c r="D135" s="70">
        <v>10000</v>
      </c>
      <c r="E135" s="71" t="s">
        <v>47</v>
      </c>
      <c r="F135" s="72">
        <f t="shared" si="3"/>
        <v>10000</v>
      </c>
    </row>
    <row r="136" spans="1:6" ht="18.75" customHeight="1" x14ac:dyDescent="0.25">
      <c r="A136" s="67" t="s">
        <v>156</v>
      </c>
      <c r="B136" s="68" t="s">
        <v>140</v>
      </c>
      <c r="C136" s="69" t="s">
        <v>329</v>
      </c>
      <c r="D136" s="70">
        <v>10000</v>
      </c>
      <c r="E136" s="71" t="s">
        <v>47</v>
      </c>
      <c r="F136" s="72">
        <f t="shared" si="3"/>
        <v>10000</v>
      </c>
    </row>
    <row r="137" spans="1:6" ht="65.849999999999994" customHeight="1" x14ac:dyDescent="0.25">
      <c r="A137" s="73" t="s">
        <v>330</v>
      </c>
      <c r="B137" s="68" t="s">
        <v>140</v>
      </c>
      <c r="C137" s="69" t="s">
        <v>331</v>
      </c>
      <c r="D137" s="70">
        <v>100000</v>
      </c>
      <c r="E137" s="71" t="s">
        <v>47</v>
      </c>
      <c r="F137" s="72">
        <f t="shared" si="3"/>
        <v>100000</v>
      </c>
    </row>
    <row r="138" spans="1:6" ht="18.75" customHeight="1" x14ac:dyDescent="0.25">
      <c r="A138" s="67" t="s">
        <v>154</v>
      </c>
      <c r="B138" s="68" t="s">
        <v>140</v>
      </c>
      <c r="C138" s="69" t="s">
        <v>332</v>
      </c>
      <c r="D138" s="70">
        <v>100000</v>
      </c>
      <c r="E138" s="71" t="s">
        <v>47</v>
      </c>
      <c r="F138" s="72">
        <f t="shared" si="3"/>
        <v>100000</v>
      </c>
    </row>
    <row r="139" spans="1:6" ht="18.75" customHeight="1" x14ac:dyDescent="0.25">
      <c r="A139" s="67" t="s">
        <v>156</v>
      </c>
      <c r="B139" s="68" t="s">
        <v>140</v>
      </c>
      <c r="C139" s="69" t="s">
        <v>333</v>
      </c>
      <c r="D139" s="70">
        <v>100000</v>
      </c>
      <c r="E139" s="71" t="s">
        <v>47</v>
      </c>
      <c r="F139" s="72">
        <f t="shared" si="3"/>
        <v>100000</v>
      </c>
    </row>
    <row r="140" spans="1:6" ht="56.45" customHeight="1" x14ac:dyDescent="0.25">
      <c r="A140" s="73" t="s">
        <v>334</v>
      </c>
      <c r="B140" s="68" t="s">
        <v>140</v>
      </c>
      <c r="C140" s="69" t="s">
        <v>335</v>
      </c>
      <c r="D140" s="70">
        <v>400000</v>
      </c>
      <c r="E140" s="71">
        <v>82051.78</v>
      </c>
      <c r="F140" s="72">
        <f t="shared" si="3"/>
        <v>317948.21999999997</v>
      </c>
    </row>
    <row r="141" spans="1:6" ht="18.75" customHeight="1" x14ac:dyDescent="0.25">
      <c r="A141" s="67" t="s">
        <v>154</v>
      </c>
      <c r="B141" s="68" t="s">
        <v>140</v>
      </c>
      <c r="C141" s="69" t="s">
        <v>336</v>
      </c>
      <c r="D141" s="70">
        <v>400000</v>
      </c>
      <c r="E141" s="71">
        <v>82051.78</v>
      </c>
      <c r="F141" s="72">
        <f t="shared" si="3"/>
        <v>317948.21999999997</v>
      </c>
    </row>
    <row r="142" spans="1:6" ht="18.75" customHeight="1" x14ac:dyDescent="0.25">
      <c r="A142" s="67" t="s">
        <v>156</v>
      </c>
      <c r="B142" s="68" t="s">
        <v>140</v>
      </c>
      <c r="C142" s="69" t="s">
        <v>337</v>
      </c>
      <c r="D142" s="70">
        <v>400000</v>
      </c>
      <c r="E142" s="71">
        <v>82051.78</v>
      </c>
      <c r="F142" s="72">
        <f t="shared" si="3"/>
        <v>317948.21999999997</v>
      </c>
    </row>
    <row r="143" spans="1:6" ht="56.45" customHeight="1" x14ac:dyDescent="0.25">
      <c r="A143" s="73" t="s">
        <v>338</v>
      </c>
      <c r="B143" s="68" t="s">
        <v>140</v>
      </c>
      <c r="C143" s="69" t="s">
        <v>339</v>
      </c>
      <c r="D143" s="70">
        <v>15000</v>
      </c>
      <c r="E143" s="71" t="s">
        <v>47</v>
      </c>
      <c r="F143" s="72">
        <f t="shared" ref="F143:F174" si="4">IF(OR(D143="-",IF(E143="-",0,E143)&gt;=IF(D143="-",0,D143)),"-",IF(D143="-",0,D143)-IF(E143="-",0,E143))</f>
        <v>15000</v>
      </c>
    </row>
    <row r="144" spans="1:6" ht="15" x14ac:dyDescent="0.25">
      <c r="A144" s="67" t="s">
        <v>178</v>
      </c>
      <c r="B144" s="68" t="s">
        <v>140</v>
      </c>
      <c r="C144" s="69" t="s">
        <v>340</v>
      </c>
      <c r="D144" s="70">
        <v>15000</v>
      </c>
      <c r="E144" s="71" t="s">
        <v>47</v>
      </c>
      <c r="F144" s="72">
        <f t="shared" si="4"/>
        <v>15000</v>
      </c>
    </row>
    <row r="145" spans="1:6" ht="18.75" customHeight="1" x14ac:dyDescent="0.25">
      <c r="A145" s="67" t="s">
        <v>341</v>
      </c>
      <c r="B145" s="68" t="s">
        <v>140</v>
      </c>
      <c r="C145" s="69" t="s">
        <v>342</v>
      </c>
      <c r="D145" s="70">
        <v>15000</v>
      </c>
      <c r="E145" s="71" t="s">
        <v>47</v>
      </c>
      <c r="F145" s="72">
        <f t="shared" si="4"/>
        <v>15000</v>
      </c>
    </row>
    <row r="146" spans="1:6" ht="18.75" customHeight="1" x14ac:dyDescent="0.25">
      <c r="A146" s="67" t="s">
        <v>343</v>
      </c>
      <c r="B146" s="68" t="s">
        <v>140</v>
      </c>
      <c r="C146" s="69" t="s">
        <v>344</v>
      </c>
      <c r="D146" s="70">
        <v>50000</v>
      </c>
      <c r="E146" s="71" t="s">
        <v>47</v>
      </c>
      <c r="F146" s="72">
        <f t="shared" si="4"/>
        <v>50000</v>
      </c>
    </row>
    <row r="147" spans="1:6" ht="37.700000000000003" customHeight="1" x14ac:dyDescent="0.25">
      <c r="A147" s="67" t="s">
        <v>345</v>
      </c>
      <c r="B147" s="68" t="s">
        <v>140</v>
      </c>
      <c r="C147" s="69" t="s">
        <v>346</v>
      </c>
      <c r="D147" s="70">
        <v>50000</v>
      </c>
      <c r="E147" s="71" t="s">
        <v>47</v>
      </c>
      <c r="F147" s="72">
        <f t="shared" si="4"/>
        <v>50000</v>
      </c>
    </row>
    <row r="148" spans="1:6" ht="75.2" customHeight="1" x14ac:dyDescent="0.25">
      <c r="A148" s="73" t="s">
        <v>347</v>
      </c>
      <c r="B148" s="68" t="s">
        <v>140</v>
      </c>
      <c r="C148" s="69" t="s">
        <v>348</v>
      </c>
      <c r="D148" s="70">
        <v>50000</v>
      </c>
      <c r="E148" s="71" t="s">
        <v>47</v>
      </c>
      <c r="F148" s="72">
        <f t="shared" si="4"/>
        <v>50000</v>
      </c>
    </row>
    <row r="149" spans="1:6" ht="18.75" customHeight="1" x14ac:dyDescent="0.25">
      <c r="A149" s="67" t="s">
        <v>154</v>
      </c>
      <c r="B149" s="68" t="s">
        <v>140</v>
      </c>
      <c r="C149" s="69" t="s">
        <v>349</v>
      </c>
      <c r="D149" s="70">
        <v>50000</v>
      </c>
      <c r="E149" s="71" t="s">
        <v>47</v>
      </c>
      <c r="F149" s="72">
        <f t="shared" si="4"/>
        <v>50000</v>
      </c>
    </row>
    <row r="150" spans="1:6" ht="18.75" customHeight="1" x14ac:dyDescent="0.25">
      <c r="A150" s="67" t="s">
        <v>156</v>
      </c>
      <c r="B150" s="68" t="s">
        <v>140</v>
      </c>
      <c r="C150" s="69" t="s">
        <v>350</v>
      </c>
      <c r="D150" s="70">
        <v>50000</v>
      </c>
      <c r="E150" s="71" t="s">
        <v>47</v>
      </c>
      <c r="F150" s="72">
        <f t="shared" si="4"/>
        <v>50000</v>
      </c>
    </row>
    <row r="151" spans="1:6" ht="28.15" customHeight="1" x14ac:dyDescent="0.25">
      <c r="A151" s="67" t="s">
        <v>351</v>
      </c>
      <c r="B151" s="68" t="s">
        <v>140</v>
      </c>
      <c r="C151" s="69" t="s">
        <v>352</v>
      </c>
      <c r="D151" s="70">
        <v>2000</v>
      </c>
      <c r="E151" s="71" t="s">
        <v>47</v>
      </c>
      <c r="F151" s="72">
        <f t="shared" si="4"/>
        <v>2000</v>
      </c>
    </row>
    <row r="152" spans="1:6" ht="28.15" customHeight="1" x14ac:dyDescent="0.25">
      <c r="A152" s="67" t="s">
        <v>353</v>
      </c>
      <c r="B152" s="68" t="s">
        <v>140</v>
      </c>
      <c r="C152" s="69" t="s">
        <v>354</v>
      </c>
      <c r="D152" s="70">
        <v>2000</v>
      </c>
      <c r="E152" s="71" t="s">
        <v>47</v>
      </c>
      <c r="F152" s="72">
        <f t="shared" si="4"/>
        <v>2000</v>
      </c>
    </row>
    <row r="153" spans="1:6" ht="75.2" customHeight="1" x14ac:dyDescent="0.25">
      <c r="A153" s="73" t="s">
        <v>355</v>
      </c>
      <c r="B153" s="68" t="s">
        <v>140</v>
      </c>
      <c r="C153" s="69" t="s">
        <v>356</v>
      </c>
      <c r="D153" s="70">
        <v>2000</v>
      </c>
      <c r="E153" s="71" t="s">
        <v>47</v>
      </c>
      <c r="F153" s="72">
        <f t="shared" si="4"/>
        <v>2000</v>
      </c>
    </row>
    <row r="154" spans="1:6" ht="15" x14ac:dyDescent="0.25">
      <c r="A154" s="67" t="s">
        <v>190</v>
      </c>
      <c r="B154" s="68" t="s">
        <v>140</v>
      </c>
      <c r="C154" s="69" t="s">
        <v>357</v>
      </c>
      <c r="D154" s="70">
        <v>2000</v>
      </c>
      <c r="E154" s="71" t="s">
        <v>47</v>
      </c>
      <c r="F154" s="72">
        <f t="shared" si="4"/>
        <v>2000</v>
      </c>
    </row>
    <row r="155" spans="1:6" ht="15" x14ac:dyDescent="0.25">
      <c r="A155" s="67" t="s">
        <v>192</v>
      </c>
      <c r="B155" s="68" t="s">
        <v>140</v>
      </c>
      <c r="C155" s="69" t="s">
        <v>358</v>
      </c>
      <c r="D155" s="70">
        <v>2000</v>
      </c>
      <c r="E155" s="71" t="s">
        <v>47</v>
      </c>
      <c r="F155" s="72">
        <f t="shared" si="4"/>
        <v>2000</v>
      </c>
    </row>
    <row r="156" spans="1:6" ht="15" x14ac:dyDescent="0.25">
      <c r="A156" s="55" t="s">
        <v>359</v>
      </c>
      <c r="B156" s="56" t="s">
        <v>140</v>
      </c>
      <c r="C156" s="57" t="s">
        <v>360</v>
      </c>
      <c r="D156" s="58">
        <v>6937500</v>
      </c>
      <c r="E156" s="59">
        <v>1033980.65</v>
      </c>
      <c r="F156" s="60">
        <f t="shared" si="4"/>
        <v>5903519.3499999996</v>
      </c>
    </row>
    <row r="157" spans="1:6" ht="15" x14ac:dyDescent="0.25">
      <c r="A157" s="55" t="s">
        <v>361</v>
      </c>
      <c r="B157" s="56" t="s">
        <v>140</v>
      </c>
      <c r="C157" s="57" t="s">
        <v>362</v>
      </c>
      <c r="D157" s="58">
        <v>6937500</v>
      </c>
      <c r="E157" s="59">
        <v>1033980.65</v>
      </c>
      <c r="F157" s="60">
        <f t="shared" si="4"/>
        <v>5903519.3499999996</v>
      </c>
    </row>
    <row r="158" spans="1:6" ht="37.700000000000003" customHeight="1" x14ac:dyDescent="0.25">
      <c r="A158" s="67" t="s">
        <v>148</v>
      </c>
      <c r="B158" s="68" t="s">
        <v>140</v>
      </c>
      <c r="C158" s="69" t="s">
        <v>363</v>
      </c>
      <c r="D158" s="70">
        <v>36000</v>
      </c>
      <c r="E158" s="71">
        <v>6000</v>
      </c>
      <c r="F158" s="72">
        <f t="shared" si="4"/>
        <v>30000</v>
      </c>
    </row>
    <row r="159" spans="1:6" ht="46.9" customHeight="1" x14ac:dyDescent="0.25">
      <c r="A159" s="67" t="s">
        <v>150</v>
      </c>
      <c r="B159" s="68" t="s">
        <v>140</v>
      </c>
      <c r="C159" s="69" t="s">
        <v>364</v>
      </c>
      <c r="D159" s="70">
        <v>36000</v>
      </c>
      <c r="E159" s="71">
        <v>6000</v>
      </c>
      <c r="F159" s="72">
        <f t="shared" si="4"/>
        <v>30000</v>
      </c>
    </row>
    <row r="160" spans="1:6" ht="56.45" customHeight="1" x14ac:dyDescent="0.25">
      <c r="A160" s="73" t="s">
        <v>152</v>
      </c>
      <c r="B160" s="68" t="s">
        <v>140</v>
      </c>
      <c r="C160" s="69" t="s">
        <v>365</v>
      </c>
      <c r="D160" s="70">
        <v>36000</v>
      </c>
      <c r="E160" s="71">
        <v>6000</v>
      </c>
      <c r="F160" s="72">
        <f t="shared" si="4"/>
        <v>30000</v>
      </c>
    </row>
    <row r="161" spans="1:6" ht="18.75" customHeight="1" x14ac:dyDescent="0.25">
      <c r="A161" s="67" t="s">
        <v>154</v>
      </c>
      <c r="B161" s="68" t="s">
        <v>140</v>
      </c>
      <c r="C161" s="69" t="s">
        <v>366</v>
      </c>
      <c r="D161" s="70">
        <v>36000</v>
      </c>
      <c r="E161" s="71">
        <v>6000</v>
      </c>
      <c r="F161" s="72">
        <f t="shared" si="4"/>
        <v>30000</v>
      </c>
    </row>
    <row r="162" spans="1:6" ht="18.75" customHeight="1" x14ac:dyDescent="0.25">
      <c r="A162" s="67" t="s">
        <v>156</v>
      </c>
      <c r="B162" s="68" t="s">
        <v>140</v>
      </c>
      <c r="C162" s="69" t="s">
        <v>367</v>
      </c>
      <c r="D162" s="70">
        <v>36000</v>
      </c>
      <c r="E162" s="71">
        <v>6000</v>
      </c>
      <c r="F162" s="72">
        <f t="shared" si="4"/>
        <v>30000</v>
      </c>
    </row>
    <row r="163" spans="1:6" ht="15" x14ac:dyDescent="0.25">
      <c r="A163" s="67" t="s">
        <v>368</v>
      </c>
      <c r="B163" s="68" t="s">
        <v>140</v>
      </c>
      <c r="C163" s="69" t="s">
        <v>369</v>
      </c>
      <c r="D163" s="70">
        <v>6901500</v>
      </c>
      <c r="E163" s="71">
        <v>1027980.65</v>
      </c>
      <c r="F163" s="72">
        <f t="shared" si="4"/>
        <v>5873519.3499999996</v>
      </c>
    </row>
    <row r="164" spans="1:6" ht="18.75" customHeight="1" x14ac:dyDescent="0.25">
      <c r="A164" s="67" t="s">
        <v>370</v>
      </c>
      <c r="B164" s="68" t="s">
        <v>140</v>
      </c>
      <c r="C164" s="69" t="s">
        <v>371</v>
      </c>
      <c r="D164" s="70">
        <v>6901500</v>
      </c>
      <c r="E164" s="71">
        <v>1027980.65</v>
      </c>
      <c r="F164" s="72">
        <f t="shared" si="4"/>
        <v>5873519.3499999996</v>
      </c>
    </row>
    <row r="165" spans="1:6" ht="37.700000000000003" customHeight="1" x14ac:dyDescent="0.25">
      <c r="A165" s="67" t="s">
        <v>372</v>
      </c>
      <c r="B165" s="68" t="s">
        <v>140</v>
      </c>
      <c r="C165" s="69" t="s">
        <v>373</v>
      </c>
      <c r="D165" s="70">
        <v>6830600</v>
      </c>
      <c r="E165" s="71">
        <v>1027980.65</v>
      </c>
      <c r="F165" s="72">
        <f t="shared" si="4"/>
        <v>5802619.3499999996</v>
      </c>
    </row>
    <row r="166" spans="1:6" ht="46.9" customHeight="1" x14ac:dyDescent="0.25">
      <c r="A166" s="67" t="s">
        <v>164</v>
      </c>
      <c r="B166" s="68" t="s">
        <v>140</v>
      </c>
      <c r="C166" s="69" t="s">
        <v>374</v>
      </c>
      <c r="D166" s="70">
        <v>4971800</v>
      </c>
      <c r="E166" s="71">
        <v>596318.81999999995</v>
      </c>
      <c r="F166" s="72">
        <f t="shared" si="4"/>
        <v>4375481.18</v>
      </c>
    </row>
    <row r="167" spans="1:6" ht="15" x14ac:dyDescent="0.25">
      <c r="A167" s="67" t="s">
        <v>375</v>
      </c>
      <c r="B167" s="68" t="s">
        <v>140</v>
      </c>
      <c r="C167" s="69" t="s">
        <v>376</v>
      </c>
      <c r="D167" s="70">
        <v>3470300</v>
      </c>
      <c r="E167" s="71">
        <v>413119.27</v>
      </c>
      <c r="F167" s="72">
        <f t="shared" si="4"/>
        <v>3057180.73</v>
      </c>
    </row>
    <row r="168" spans="1:6" ht="28.15" customHeight="1" x14ac:dyDescent="0.25">
      <c r="A168" s="67" t="s">
        <v>377</v>
      </c>
      <c r="B168" s="68" t="s">
        <v>140</v>
      </c>
      <c r="C168" s="69" t="s">
        <v>378</v>
      </c>
      <c r="D168" s="70">
        <v>1501500</v>
      </c>
      <c r="E168" s="71">
        <v>183199.55</v>
      </c>
      <c r="F168" s="72">
        <f t="shared" si="4"/>
        <v>1318300.45</v>
      </c>
    </row>
    <row r="169" spans="1:6" ht="18.75" customHeight="1" x14ac:dyDescent="0.25">
      <c r="A169" s="67" t="s">
        <v>154</v>
      </c>
      <c r="B169" s="68" t="s">
        <v>140</v>
      </c>
      <c r="C169" s="69" t="s">
        <v>379</v>
      </c>
      <c r="D169" s="70">
        <v>1848800</v>
      </c>
      <c r="E169" s="71">
        <v>431661.83</v>
      </c>
      <c r="F169" s="72">
        <f t="shared" si="4"/>
        <v>1417138.17</v>
      </c>
    </row>
    <row r="170" spans="1:6" ht="18.75" customHeight="1" x14ac:dyDescent="0.25">
      <c r="A170" s="67" t="s">
        <v>156</v>
      </c>
      <c r="B170" s="68" t="s">
        <v>140</v>
      </c>
      <c r="C170" s="69" t="s">
        <v>380</v>
      </c>
      <c r="D170" s="70">
        <v>775400</v>
      </c>
      <c r="E170" s="71">
        <v>58799.31</v>
      </c>
      <c r="F170" s="72">
        <f t="shared" si="4"/>
        <v>716600.69</v>
      </c>
    </row>
    <row r="171" spans="1:6" ht="15" x14ac:dyDescent="0.25">
      <c r="A171" s="67" t="s">
        <v>176</v>
      </c>
      <c r="B171" s="68" t="s">
        <v>140</v>
      </c>
      <c r="C171" s="69" t="s">
        <v>381</v>
      </c>
      <c r="D171" s="70">
        <v>1073400</v>
      </c>
      <c r="E171" s="71">
        <v>372862.52</v>
      </c>
      <c r="F171" s="72">
        <f t="shared" si="4"/>
        <v>700537.48</v>
      </c>
    </row>
    <row r="172" spans="1:6" ht="15" x14ac:dyDescent="0.25">
      <c r="A172" s="67" t="s">
        <v>178</v>
      </c>
      <c r="B172" s="68" t="s">
        <v>140</v>
      </c>
      <c r="C172" s="69" t="s">
        <v>382</v>
      </c>
      <c r="D172" s="70">
        <v>10000</v>
      </c>
      <c r="E172" s="71" t="s">
        <v>47</v>
      </c>
      <c r="F172" s="72">
        <f t="shared" si="4"/>
        <v>10000</v>
      </c>
    </row>
    <row r="173" spans="1:6" ht="15" x14ac:dyDescent="0.25">
      <c r="A173" s="67" t="s">
        <v>182</v>
      </c>
      <c r="B173" s="68" t="s">
        <v>140</v>
      </c>
      <c r="C173" s="69" t="s">
        <v>383</v>
      </c>
      <c r="D173" s="70">
        <v>10000</v>
      </c>
      <c r="E173" s="71" t="s">
        <v>47</v>
      </c>
      <c r="F173" s="72">
        <f t="shared" si="4"/>
        <v>10000</v>
      </c>
    </row>
    <row r="174" spans="1:6" ht="28.15" customHeight="1" x14ac:dyDescent="0.25">
      <c r="A174" s="67" t="s">
        <v>384</v>
      </c>
      <c r="B174" s="68" t="s">
        <v>140</v>
      </c>
      <c r="C174" s="69" t="s">
        <v>385</v>
      </c>
      <c r="D174" s="70">
        <v>10000</v>
      </c>
      <c r="E174" s="71" t="s">
        <v>47</v>
      </c>
      <c r="F174" s="72">
        <f t="shared" si="4"/>
        <v>10000</v>
      </c>
    </row>
    <row r="175" spans="1:6" ht="15" x14ac:dyDescent="0.25">
      <c r="A175" s="67" t="s">
        <v>178</v>
      </c>
      <c r="B175" s="68" t="s">
        <v>140</v>
      </c>
      <c r="C175" s="69" t="s">
        <v>386</v>
      </c>
      <c r="D175" s="70">
        <v>10000</v>
      </c>
      <c r="E175" s="71" t="s">
        <v>47</v>
      </c>
      <c r="F175" s="72">
        <f t="shared" ref="F175:F193" si="5">IF(OR(D175="-",IF(E175="-",0,E175)&gt;=IF(D175="-",0,D175)),"-",IF(D175="-",0,D175)-IF(E175="-",0,E175))</f>
        <v>10000</v>
      </c>
    </row>
    <row r="176" spans="1:6" ht="18.75" customHeight="1" x14ac:dyDescent="0.25">
      <c r="A176" s="67" t="s">
        <v>341</v>
      </c>
      <c r="B176" s="68" t="s">
        <v>140</v>
      </c>
      <c r="C176" s="69" t="s">
        <v>387</v>
      </c>
      <c r="D176" s="70">
        <v>10000</v>
      </c>
      <c r="E176" s="71" t="s">
        <v>47</v>
      </c>
      <c r="F176" s="72">
        <f t="shared" si="5"/>
        <v>10000</v>
      </c>
    </row>
    <row r="177" spans="1:6" ht="15" x14ac:dyDescent="0.25">
      <c r="A177" s="67" t="s">
        <v>388</v>
      </c>
      <c r="B177" s="68" t="s">
        <v>140</v>
      </c>
      <c r="C177" s="69" t="s">
        <v>389</v>
      </c>
      <c r="D177" s="70">
        <v>60900</v>
      </c>
      <c r="E177" s="71" t="s">
        <v>47</v>
      </c>
      <c r="F177" s="72">
        <f t="shared" si="5"/>
        <v>60900</v>
      </c>
    </row>
    <row r="178" spans="1:6" ht="18.75" customHeight="1" x14ac:dyDescent="0.25">
      <c r="A178" s="67" t="s">
        <v>154</v>
      </c>
      <c r="B178" s="68" t="s">
        <v>140</v>
      </c>
      <c r="C178" s="69" t="s">
        <v>390</v>
      </c>
      <c r="D178" s="70">
        <v>60900</v>
      </c>
      <c r="E178" s="71" t="s">
        <v>47</v>
      </c>
      <c r="F178" s="72">
        <f t="shared" si="5"/>
        <v>60900</v>
      </c>
    </row>
    <row r="179" spans="1:6" ht="18.75" customHeight="1" x14ac:dyDescent="0.25">
      <c r="A179" s="67" t="s">
        <v>156</v>
      </c>
      <c r="B179" s="68" t="s">
        <v>140</v>
      </c>
      <c r="C179" s="69" t="s">
        <v>391</v>
      </c>
      <c r="D179" s="70">
        <v>60900</v>
      </c>
      <c r="E179" s="71" t="s">
        <v>47</v>
      </c>
      <c r="F179" s="72">
        <f t="shared" si="5"/>
        <v>60900</v>
      </c>
    </row>
    <row r="180" spans="1:6" ht="15" x14ac:dyDescent="0.25">
      <c r="A180" s="55" t="s">
        <v>392</v>
      </c>
      <c r="B180" s="56" t="s">
        <v>140</v>
      </c>
      <c r="C180" s="57" t="s">
        <v>393</v>
      </c>
      <c r="D180" s="58">
        <v>300000</v>
      </c>
      <c r="E180" s="59">
        <v>47023.44</v>
      </c>
      <c r="F180" s="60">
        <f t="shared" si="5"/>
        <v>252976.56</v>
      </c>
    </row>
    <row r="181" spans="1:6" ht="15" x14ac:dyDescent="0.25">
      <c r="A181" s="55" t="s">
        <v>394</v>
      </c>
      <c r="B181" s="56" t="s">
        <v>140</v>
      </c>
      <c r="C181" s="57" t="s">
        <v>395</v>
      </c>
      <c r="D181" s="58">
        <v>300000</v>
      </c>
      <c r="E181" s="59">
        <v>47023.44</v>
      </c>
      <c r="F181" s="60">
        <f t="shared" si="5"/>
        <v>252976.56</v>
      </c>
    </row>
    <row r="182" spans="1:6" ht="18.75" customHeight="1" x14ac:dyDescent="0.25">
      <c r="A182" s="67" t="s">
        <v>396</v>
      </c>
      <c r="B182" s="68" t="s">
        <v>140</v>
      </c>
      <c r="C182" s="69" t="s">
        <v>397</v>
      </c>
      <c r="D182" s="70">
        <v>300000</v>
      </c>
      <c r="E182" s="71">
        <v>47023.44</v>
      </c>
      <c r="F182" s="72">
        <f t="shared" si="5"/>
        <v>252976.56</v>
      </c>
    </row>
    <row r="183" spans="1:6" ht="28.15" customHeight="1" x14ac:dyDescent="0.25">
      <c r="A183" s="67" t="s">
        <v>398</v>
      </c>
      <c r="B183" s="68" t="s">
        <v>140</v>
      </c>
      <c r="C183" s="69" t="s">
        <v>399</v>
      </c>
      <c r="D183" s="70">
        <v>300000</v>
      </c>
      <c r="E183" s="71">
        <v>47023.44</v>
      </c>
      <c r="F183" s="72">
        <f t="shared" si="5"/>
        <v>252976.56</v>
      </c>
    </row>
    <row r="184" spans="1:6" ht="37.700000000000003" customHeight="1" x14ac:dyDescent="0.25">
      <c r="A184" s="67" t="s">
        <v>400</v>
      </c>
      <c r="B184" s="68" t="s">
        <v>140</v>
      </c>
      <c r="C184" s="69" t="s">
        <v>401</v>
      </c>
      <c r="D184" s="70">
        <v>300000</v>
      </c>
      <c r="E184" s="71">
        <v>47023.44</v>
      </c>
      <c r="F184" s="72">
        <f t="shared" si="5"/>
        <v>252976.56</v>
      </c>
    </row>
    <row r="185" spans="1:6" ht="15" x14ac:dyDescent="0.25">
      <c r="A185" s="67" t="s">
        <v>402</v>
      </c>
      <c r="B185" s="68" t="s">
        <v>140</v>
      </c>
      <c r="C185" s="69" t="s">
        <v>403</v>
      </c>
      <c r="D185" s="70">
        <v>300000</v>
      </c>
      <c r="E185" s="71">
        <v>47023.44</v>
      </c>
      <c r="F185" s="72">
        <f t="shared" si="5"/>
        <v>252976.56</v>
      </c>
    </row>
    <row r="186" spans="1:6" ht="15" x14ac:dyDescent="0.25">
      <c r="A186" s="67" t="s">
        <v>404</v>
      </c>
      <c r="B186" s="68" t="s">
        <v>140</v>
      </c>
      <c r="C186" s="69" t="s">
        <v>405</v>
      </c>
      <c r="D186" s="70">
        <v>300000</v>
      </c>
      <c r="E186" s="71">
        <v>47023.44</v>
      </c>
      <c r="F186" s="72">
        <f t="shared" si="5"/>
        <v>252976.56</v>
      </c>
    </row>
    <row r="187" spans="1:6" ht="15" x14ac:dyDescent="0.25">
      <c r="A187" s="55" t="s">
        <v>406</v>
      </c>
      <c r="B187" s="56" t="s">
        <v>140</v>
      </c>
      <c r="C187" s="57" t="s">
        <v>407</v>
      </c>
      <c r="D187" s="58">
        <v>50000</v>
      </c>
      <c r="E187" s="59" t="s">
        <v>47</v>
      </c>
      <c r="F187" s="60">
        <f t="shared" si="5"/>
        <v>50000</v>
      </c>
    </row>
    <row r="188" spans="1:6" ht="18.75" customHeight="1" x14ac:dyDescent="0.25">
      <c r="A188" s="55" t="s">
        <v>408</v>
      </c>
      <c r="B188" s="56" t="s">
        <v>140</v>
      </c>
      <c r="C188" s="57" t="s">
        <v>409</v>
      </c>
      <c r="D188" s="58">
        <v>50000</v>
      </c>
      <c r="E188" s="59" t="s">
        <v>47</v>
      </c>
      <c r="F188" s="60">
        <f t="shared" si="5"/>
        <v>50000</v>
      </c>
    </row>
    <row r="189" spans="1:6" ht="18.75" customHeight="1" x14ac:dyDescent="0.25">
      <c r="A189" s="67" t="s">
        <v>410</v>
      </c>
      <c r="B189" s="68" t="s">
        <v>140</v>
      </c>
      <c r="C189" s="69" t="s">
        <v>411</v>
      </c>
      <c r="D189" s="70">
        <v>50000</v>
      </c>
      <c r="E189" s="71" t="s">
        <v>47</v>
      </c>
      <c r="F189" s="72">
        <f t="shared" si="5"/>
        <v>50000</v>
      </c>
    </row>
    <row r="190" spans="1:6" ht="28.15" customHeight="1" x14ac:dyDescent="0.25">
      <c r="A190" s="67" t="s">
        <v>412</v>
      </c>
      <c r="B190" s="68" t="s">
        <v>140</v>
      </c>
      <c r="C190" s="69" t="s">
        <v>413</v>
      </c>
      <c r="D190" s="70">
        <v>50000</v>
      </c>
      <c r="E190" s="71" t="s">
        <v>47</v>
      </c>
      <c r="F190" s="72">
        <f t="shared" si="5"/>
        <v>50000</v>
      </c>
    </row>
    <row r="191" spans="1:6" ht="37.700000000000003" customHeight="1" x14ac:dyDescent="0.25">
      <c r="A191" s="67" t="s">
        <v>414</v>
      </c>
      <c r="B191" s="68" t="s">
        <v>140</v>
      </c>
      <c r="C191" s="69" t="s">
        <v>415</v>
      </c>
      <c r="D191" s="70">
        <v>50000</v>
      </c>
      <c r="E191" s="71" t="s">
        <v>47</v>
      </c>
      <c r="F191" s="72">
        <f t="shared" si="5"/>
        <v>50000</v>
      </c>
    </row>
    <row r="192" spans="1:6" ht="18.75" customHeight="1" x14ac:dyDescent="0.25">
      <c r="A192" s="67" t="s">
        <v>154</v>
      </c>
      <c r="B192" s="68" t="s">
        <v>140</v>
      </c>
      <c r="C192" s="69" t="s">
        <v>416</v>
      </c>
      <c r="D192" s="70">
        <v>50000</v>
      </c>
      <c r="E192" s="71" t="s">
        <v>47</v>
      </c>
      <c r="F192" s="72">
        <f t="shared" si="5"/>
        <v>50000</v>
      </c>
    </row>
    <row r="193" spans="1:6" ht="18.75" customHeight="1" x14ac:dyDescent="0.25">
      <c r="A193" s="67" t="s">
        <v>156</v>
      </c>
      <c r="B193" s="68" t="s">
        <v>140</v>
      </c>
      <c r="C193" s="69" t="s">
        <v>417</v>
      </c>
      <c r="D193" s="70">
        <v>50000</v>
      </c>
      <c r="E193" s="71" t="s">
        <v>47</v>
      </c>
      <c r="F193" s="72">
        <f t="shared" si="5"/>
        <v>50000</v>
      </c>
    </row>
    <row r="194" spans="1:6" ht="9" customHeight="1" x14ac:dyDescent="0.25">
      <c r="A194" s="74"/>
      <c r="B194" s="75"/>
      <c r="C194" s="76"/>
      <c r="D194" s="77"/>
      <c r="E194" s="75"/>
      <c r="F194" s="75"/>
    </row>
    <row r="195" spans="1:6" ht="13.5" customHeight="1" x14ac:dyDescent="0.25">
      <c r="A195" s="78" t="s">
        <v>418</v>
      </c>
      <c r="B195" s="79" t="s">
        <v>419</v>
      </c>
      <c r="C195" s="80" t="s">
        <v>141</v>
      </c>
      <c r="D195" s="81" t="s">
        <v>47</v>
      </c>
      <c r="E195" s="81">
        <v>1803201.24</v>
      </c>
      <c r="F195" s="82" t="s">
        <v>420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operator="equal">
      <formula>0</formula>
    </cfRule>
  </conditionalFormatting>
  <conditionalFormatting sqref="E28:F29">
    <cfRule type="cellIs" priority="2" operator="equal">
      <formula>0</formula>
    </cfRule>
  </conditionalFormatting>
  <conditionalFormatting sqref="E31:F31">
    <cfRule type="cellIs" priority="3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showGridLines="0" tabSelected="1" workbookViewId="0">
      <selection activeCell="A36" sqref="A36"/>
    </sheetView>
  </sheetViews>
  <sheetFormatPr defaultRowHeight="12.75" customHeight="1" x14ac:dyDescent="0.25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5">
      <c r="A1" s="131" t="s">
        <v>421</v>
      </c>
      <c r="B1" s="131"/>
      <c r="C1" s="131"/>
      <c r="D1" s="131"/>
      <c r="E1" s="131"/>
      <c r="F1" s="131"/>
    </row>
    <row r="2" spans="1:6" ht="13.15" customHeight="1" x14ac:dyDescent="0.25">
      <c r="A2" s="117" t="s">
        <v>422</v>
      </c>
      <c r="B2" s="117"/>
      <c r="C2" s="117"/>
      <c r="D2" s="117"/>
      <c r="E2" s="117"/>
      <c r="F2" s="117"/>
    </row>
    <row r="3" spans="1:6" ht="9" customHeight="1" x14ac:dyDescent="0.25">
      <c r="A3" s="45"/>
      <c r="B3" s="83"/>
      <c r="C3" s="46"/>
      <c r="D3" s="47"/>
      <c r="E3" s="47"/>
      <c r="F3" s="84"/>
    </row>
    <row r="4" spans="1:6" ht="13.9" customHeight="1" x14ac:dyDescent="0.25">
      <c r="A4" s="121" t="s">
        <v>22</v>
      </c>
      <c r="B4" s="118" t="s">
        <v>23</v>
      </c>
      <c r="C4" s="124" t="s">
        <v>423</v>
      </c>
      <c r="D4" s="114" t="s">
        <v>25</v>
      </c>
      <c r="E4" s="114" t="s">
        <v>26</v>
      </c>
      <c r="F4" s="111" t="s">
        <v>27</v>
      </c>
    </row>
    <row r="5" spans="1:6" ht="4.9000000000000004" customHeight="1" x14ac:dyDescent="0.25">
      <c r="A5" s="122"/>
      <c r="B5" s="119"/>
      <c r="C5" s="125"/>
      <c r="D5" s="115"/>
      <c r="E5" s="115"/>
      <c r="F5" s="112"/>
    </row>
    <row r="6" spans="1:6" ht="6" customHeight="1" x14ac:dyDescent="0.25">
      <c r="A6" s="122"/>
      <c r="B6" s="119"/>
      <c r="C6" s="125"/>
      <c r="D6" s="115"/>
      <c r="E6" s="115"/>
      <c r="F6" s="112"/>
    </row>
    <row r="7" spans="1:6" ht="4.9000000000000004" customHeight="1" x14ac:dyDescent="0.25">
      <c r="A7" s="122"/>
      <c r="B7" s="119"/>
      <c r="C7" s="125"/>
      <c r="D7" s="115"/>
      <c r="E7" s="115"/>
      <c r="F7" s="112"/>
    </row>
    <row r="8" spans="1:6" ht="6" customHeight="1" x14ac:dyDescent="0.25">
      <c r="A8" s="122"/>
      <c r="B8" s="119"/>
      <c r="C8" s="125"/>
      <c r="D8" s="115"/>
      <c r="E8" s="115"/>
      <c r="F8" s="112"/>
    </row>
    <row r="9" spans="1:6" ht="6" customHeight="1" x14ac:dyDescent="0.25">
      <c r="A9" s="122"/>
      <c r="B9" s="119"/>
      <c r="C9" s="125"/>
      <c r="D9" s="115"/>
      <c r="E9" s="115"/>
      <c r="F9" s="112"/>
    </row>
    <row r="10" spans="1:6" ht="18" customHeight="1" x14ac:dyDescent="0.25">
      <c r="A10" s="123"/>
      <c r="B10" s="120"/>
      <c r="C10" s="132"/>
      <c r="D10" s="116"/>
      <c r="E10" s="116"/>
      <c r="F10" s="113"/>
    </row>
    <row r="11" spans="1:6" ht="13.5" customHeight="1" x14ac:dyDescent="0.25">
      <c r="A11" s="20">
        <v>1</v>
      </c>
      <c r="B11" s="21">
        <v>2</v>
      </c>
      <c r="C11" s="22">
        <v>3</v>
      </c>
      <c r="D11" s="23" t="s">
        <v>28</v>
      </c>
      <c r="E11" s="54" t="s">
        <v>29</v>
      </c>
      <c r="F11" s="25" t="s">
        <v>30</v>
      </c>
    </row>
    <row r="12" spans="1:6" ht="18.75" customHeight="1" x14ac:dyDescent="0.25">
      <c r="A12" s="85" t="s">
        <v>424</v>
      </c>
      <c r="B12" s="86" t="s">
        <v>425</v>
      </c>
      <c r="C12" s="87" t="s">
        <v>141</v>
      </c>
      <c r="D12" s="88" t="s">
        <v>47</v>
      </c>
      <c r="E12" s="88">
        <v>-1803201.24</v>
      </c>
      <c r="F12" s="89" t="s">
        <v>47</v>
      </c>
    </row>
    <row r="13" spans="1:6" ht="15" x14ac:dyDescent="0.25">
      <c r="A13" s="90" t="s">
        <v>34</v>
      </c>
      <c r="B13" s="91"/>
      <c r="C13" s="92"/>
      <c r="D13" s="93"/>
      <c r="E13" s="93"/>
      <c r="F13" s="94"/>
    </row>
    <row r="14" spans="1:6" ht="18.75" customHeight="1" x14ac:dyDescent="0.25">
      <c r="A14" s="55" t="s">
        <v>426</v>
      </c>
      <c r="B14" s="95" t="s">
        <v>427</v>
      </c>
      <c r="C14" s="96" t="s">
        <v>141</v>
      </c>
      <c r="D14" s="58" t="s">
        <v>47</v>
      </c>
      <c r="E14" s="58" t="s">
        <v>47</v>
      </c>
      <c r="F14" s="60" t="s">
        <v>47</v>
      </c>
    </row>
    <row r="15" spans="1:6" ht="15" x14ac:dyDescent="0.25">
      <c r="A15" s="90" t="s">
        <v>428</v>
      </c>
      <c r="B15" s="91"/>
      <c r="C15" s="92"/>
      <c r="D15" s="93"/>
      <c r="E15" s="93"/>
      <c r="F15" s="94"/>
    </row>
    <row r="16" spans="1:6" ht="15" x14ac:dyDescent="0.25">
      <c r="A16" s="55" t="s">
        <v>429</v>
      </c>
      <c r="B16" s="95" t="s">
        <v>430</v>
      </c>
      <c r="C16" s="96" t="s">
        <v>141</v>
      </c>
      <c r="D16" s="58" t="s">
        <v>47</v>
      </c>
      <c r="E16" s="58" t="s">
        <v>47</v>
      </c>
      <c r="F16" s="60" t="s">
        <v>47</v>
      </c>
    </row>
    <row r="17" spans="1:6" ht="15" x14ac:dyDescent="0.25">
      <c r="A17" s="90" t="s">
        <v>428</v>
      </c>
      <c r="B17" s="91"/>
      <c r="C17" s="92"/>
      <c r="D17" s="93"/>
      <c r="E17" s="93"/>
      <c r="F17" s="94"/>
    </row>
    <row r="18" spans="1:6" ht="15" x14ac:dyDescent="0.25">
      <c r="A18" s="85" t="s">
        <v>431</v>
      </c>
      <c r="B18" s="86" t="s">
        <v>432</v>
      </c>
      <c r="C18" s="87" t="s">
        <v>433</v>
      </c>
      <c r="D18" s="88" t="s">
        <v>47</v>
      </c>
      <c r="E18" s="88">
        <v>-1803201.24</v>
      </c>
      <c r="F18" s="89" t="s">
        <v>47</v>
      </c>
    </row>
    <row r="19" spans="1:6" ht="18.75" customHeight="1" x14ac:dyDescent="0.25">
      <c r="A19" s="85" t="s">
        <v>434</v>
      </c>
      <c r="B19" s="86" t="s">
        <v>432</v>
      </c>
      <c r="C19" s="87" t="s">
        <v>435</v>
      </c>
      <c r="D19" s="88" t="s">
        <v>47</v>
      </c>
      <c r="E19" s="88">
        <v>-1803201.24</v>
      </c>
      <c r="F19" s="89" t="s">
        <v>47</v>
      </c>
    </row>
    <row r="20" spans="1:6" ht="15" x14ac:dyDescent="0.25">
      <c r="A20" s="85" t="s">
        <v>436</v>
      </c>
      <c r="B20" s="86" t="s">
        <v>437</v>
      </c>
      <c r="C20" s="87" t="s">
        <v>438</v>
      </c>
      <c r="D20" s="88">
        <v>-18783400</v>
      </c>
      <c r="E20" s="88">
        <v>-4277884.22</v>
      </c>
      <c r="F20" s="89" t="s">
        <v>420</v>
      </c>
    </row>
    <row r="21" spans="1:6" ht="18.75" customHeight="1" x14ac:dyDescent="0.25">
      <c r="A21" s="26" t="s">
        <v>439</v>
      </c>
      <c r="B21" s="27" t="s">
        <v>437</v>
      </c>
      <c r="C21" s="97" t="s">
        <v>440</v>
      </c>
      <c r="D21" s="29">
        <v>-18783400</v>
      </c>
      <c r="E21" s="105">
        <v>-4277884.22</v>
      </c>
      <c r="F21" s="98" t="s">
        <v>420</v>
      </c>
    </row>
    <row r="22" spans="1:6" ht="15" x14ac:dyDescent="0.25">
      <c r="A22" s="85" t="s">
        <v>441</v>
      </c>
      <c r="B22" s="86" t="s">
        <v>442</v>
      </c>
      <c r="C22" s="87" t="s">
        <v>443</v>
      </c>
      <c r="D22" s="88">
        <v>18783400</v>
      </c>
      <c r="E22" s="88">
        <v>2474682.98</v>
      </c>
      <c r="F22" s="89" t="s">
        <v>420</v>
      </c>
    </row>
    <row r="23" spans="1:6" ht="18.75" customHeight="1" x14ac:dyDescent="0.25">
      <c r="A23" s="26" t="s">
        <v>444</v>
      </c>
      <c r="B23" s="27" t="s">
        <v>442</v>
      </c>
      <c r="C23" s="97" t="s">
        <v>445</v>
      </c>
      <c r="D23" s="29">
        <v>18783400</v>
      </c>
      <c r="E23" s="105">
        <v>2474682.98</v>
      </c>
      <c r="F23" s="98" t="s">
        <v>420</v>
      </c>
    </row>
    <row r="24" spans="1:6" ht="12.75" customHeight="1" x14ac:dyDescent="0.25">
      <c r="A24" s="99"/>
      <c r="B24" s="100"/>
      <c r="C24" s="101"/>
      <c r="D24" s="102"/>
      <c r="E24" s="102"/>
      <c r="F24" s="103"/>
    </row>
    <row r="30" spans="1:6" ht="12.75" customHeight="1" x14ac:dyDescent="0.25">
      <c r="C30" t="s">
        <v>462</v>
      </c>
    </row>
    <row r="35" spans="1:6" ht="15" x14ac:dyDescent="0.25"/>
    <row r="36" spans="1:6" ht="12.75" customHeight="1" x14ac:dyDescent="0.25">
      <c r="A36" s="133" t="s">
        <v>463</v>
      </c>
      <c r="D36" s="2"/>
      <c r="E36" s="2"/>
      <c r="F36" s="104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operator="equal">
      <formula>0</formula>
    </cfRule>
  </conditionalFormatting>
  <conditionalFormatting sqref="E28:F28">
    <cfRule type="cellIs" priority="2" operator="equal">
      <formula>0</formula>
    </cfRule>
  </conditionalFormatting>
  <conditionalFormatting sqref="E30:F30">
    <cfRule type="cellIs" priority="3" operator="equal">
      <formula>0</formula>
    </cfRule>
  </conditionalFormatting>
  <conditionalFormatting sqref="E101:F101">
    <cfRule type="cellIs" priority="4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5" x14ac:dyDescent="0.25"/>
  <sheetData>
    <row r="1" spans="1:2" x14ac:dyDescent="0.25">
      <c r="A1" t="s">
        <v>446</v>
      </c>
      <c r="B1" t="s">
        <v>447</v>
      </c>
    </row>
    <row r="2" spans="1:2" x14ac:dyDescent="0.25">
      <c r="A2" t="s">
        <v>448</v>
      </c>
      <c r="B2" t="s">
        <v>449</v>
      </c>
    </row>
    <row r="3" spans="1:2" x14ac:dyDescent="0.25">
      <c r="A3" t="s">
        <v>450</v>
      </c>
      <c r="B3" t="s">
        <v>7</v>
      </c>
    </row>
    <row r="4" spans="1:2" x14ac:dyDescent="0.25">
      <c r="A4" t="s">
        <v>451</v>
      </c>
      <c r="B4" t="s">
        <v>452</v>
      </c>
    </row>
    <row r="5" spans="1:2" x14ac:dyDescent="0.25">
      <c r="A5" t="s">
        <v>453</v>
      </c>
      <c r="B5" t="s">
        <v>454</v>
      </c>
    </row>
    <row r="6" spans="1:2" x14ac:dyDescent="0.25">
      <c r="A6" t="s">
        <v>455</v>
      </c>
      <c r="B6" t="s">
        <v>447</v>
      </c>
    </row>
    <row r="7" spans="1:2" x14ac:dyDescent="0.25">
      <c r="A7" t="s">
        <v>456</v>
      </c>
      <c r="B7" t="s">
        <v>0</v>
      </c>
    </row>
    <row r="8" spans="1:2" x14ac:dyDescent="0.25">
      <c r="A8" t="s">
        <v>457</v>
      </c>
      <c r="B8" t="s">
        <v>0</v>
      </c>
    </row>
    <row r="9" spans="1:2" x14ac:dyDescent="0.25">
      <c r="A9" t="s">
        <v>458</v>
      </c>
      <c r="B9" t="s">
        <v>459</v>
      </c>
    </row>
    <row r="10" spans="1:2" x14ac:dyDescent="0.25">
      <c r="A10" t="s">
        <v>460</v>
      </c>
      <c r="B10" t="s">
        <v>19</v>
      </c>
    </row>
    <row r="11" spans="1:2" x14ac:dyDescent="0.25">
      <c r="A11" t="s">
        <v>461</v>
      </c>
      <c r="B11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rep:2.56.0.257 (p2)</dc:description>
  <cp:lastModifiedBy>Admin</cp:lastModifiedBy>
  <dcterms:created xsi:type="dcterms:W3CDTF">2024-08-07T08:41:38Z</dcterms:created>
  <dcterms:modified xsi:type="dcterms:W3CDTF">2024-08-07T09:01:07Z</dcterms:modified>
</cp:coreProperties>
</file>