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'Лист1'!$A$15:$D$56</definedName>
    <definedName name="_xlnm.Print_Titles" localSheetId="0">'Лист1'!$15:$15</definedName>
    <definedName name="Запрос_из_Проект_по_доходам_и_источникам" localSheetId="0">'Лист1'!$A$16:$D$56</definedName>
    <definedName name="_xlnm.Print_Area" localSheetId="0">'Лист1'!$A$1:$D$56</definedName>
  </definedNames>
  <calcPr fullCalcOnLoad="1"/>
</workbook>
</file>

<file path=xl/sharedStrings.xml><?xml version="1.0" encoding="utf-8"?>
<sst xmlns="http://schemas.openxmlformats.org/spreadsheetml/2006/main" count="93" uniqueCount="92">
  <si>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</si>
  <si>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</si>
  <si>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</si>
  <si>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</si>
  <si>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</si>
  <si>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</si>
  <si>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</si>
  <si>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</si>
  <si>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</si>
  <si>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</si>
  <si>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</si>
  <si>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</si>
  <si>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</si>
  <si>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</si>
  <si>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</si>
  <si>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</si>
  <si>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</si>
  <si>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</si>
  <si>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</si>
  <si>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</si>
  <si>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</si>
  <si>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</si>
  <si>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</si>
  <si>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</si>
  <si>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</si>
  <si>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</si>
  <si>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</si>
  <si>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</si>
  <si>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</si>
  <si>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</si>
  <si>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</si>
  <si>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</si>
  <si>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</si>
  <si>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</si>
  <si>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</si>
  <si>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</si>
  <si>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</si>
  <si>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</si>
  <si>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</si>
  <si>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</si>
  <si>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</si>
  <si>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</si>
  <si>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</si>
  <si>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</si>
  <si>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</si>
  <si>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</si>
  <si>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Приложение 2</t>
  </si>
  <si>
    <t>Плановый период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</si>
  <si>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</si>
  <si>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</si>
  <si>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</si>
  <si>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</si>
  <si>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</si>
  <si>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</si>
  <si>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</si>
  <si>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</si>
  <si>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</si>
  <si>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</si>
  <si>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</si>
  <si>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</si>
  <si>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</si>
  <si>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</si>
  <si>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 бюджета сельского поселения на плановый период 2018 и 2019 годов</t>
  </si>
  <si>
    <t>2018 год</t>
  </si>
  <si>
    <t>2019 год</t>
  </si>
  <si>
    <t>Матвеево-Курганского района на 2017 год</t>
  </si>
  <si>
    <t>и плановый период 2018 2019 годов"</t>
  </si>
  <si>
    <t>1 06 06030 00 0000 110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</si>
  <si>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</si>
  <si>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</si>
  <si>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</si>
  <si>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</si>
  <si>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</si>
  <si>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</si>
  <si>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2 02 30024 00 0000 151</t>
  </si>
  <si>
    <t>2 02 30024 10 0000 151</t>
  </si>
  <si>
    <t>2 02 40000 00 0000 151</t>
  </si>
  <si>
    <t>2 02 40014 00 0000 151</t>
  </si>
  <si>
    <t>2 02 40014 10 0000 151</t>
  </si>
  <si>
    <t>"О бюджете Новониколаевского сельского поселения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</si>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</sst>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164" fontId="5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SheetLayoutView="100" zoomScalePageLayoutView="0" workbookViewId="0" topLeftCell="A10">
      <selection activeCell="D40" sqref="D40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4.125" style="0" customWidth="1"/>
    <col min="4" max="4" width="13.125" style="0" customWidth="1"/>
    <col min="5" max="5" width="27.25390625" style="9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3" customHeight="1">
      <c r="A1" s="10"/>
      <c r="B1" s="10"/>
      <c r="C1" s="10"/>
      <c r="D1" s="10"/>
      <c r="E1" s="9"/>
      <c r="F1" s="6"/>
      <c r="G1" s="2"/>
    </row>
    <row r="2" spans="1:7" s="3" customFormat="1" ht="18.75">
      <c r="A2" s="11"/>
      <c r="B2" s="37" t="s">
        <v>46</v>
      </c>
      <c r="C2" s="37"/>
      <c r="D2" s="37"/>
      <c r="E2" s="9"/>
      <c r="F2" s="6"/>
      <c r="G2" s="2"/>
    </row>
    <row r="3" spans="1:7" s="3" customFormat="1" ht="18.75">
      <c r="A3" s="11"/>
      <c r="B3" s="37" t="s">
        <v>8</v>
      </c>
      <c r="C3" s="37"/>
      <c r="D3" s="37"/>
      <c r="E3" s="9"/>
      <c r="F3" s="6"/>
      <c r="G3" s="2"/>
    </row>
    <row r="4" spans="1:7" s="3" customFormat="1" ht="18" customHeight="1">
      <c r="A4" s="13"/>
      <c r="B4" s="43" t="s">
        <v>79</v>
      </c>
      <c r="C4" s="44"/>
      <c r="D4" s="44"/>
      <c r="E4" s="9"/>
      <c r="F4" s="7"/>
      <c r="G4" s="2"/>
    </row>
    <row r="5" spans="1:7" s="3" customFormat="1" ht="1.5" customHeight="1" hidden="1">
      <c r="A5" s="13"/>
      <c r="B5" s="45"/>
      <c r="C5" s="45"/>
      <c r="D5" s="45"/>
      <c r="E5" s="9"/>
      <c r="F5" s="7"/>
      <c r="G5" s="2"/>
    </row>
    <row r="6" spans="1:7" s="3" customFormat="1" ht="18.75" hidden="1">
      <c r="A6" s="11"/>
      <c r="B6" s="37"/>
      <c r="C6" s="37"/>
      <c r="D6" s="37"/>
      <c r="E6" s="9"/>
      <c r="F6" s="6"/>
      <c r="G6" s="2"/>
    </row>
    <row r="7" spans="1:7" s="3" customFormat="1" ht="18.75">
      <c r="A7" s="11"/>
      <c r="B7" s="37" t="s">
        <v>65</v>
      </c>
      <c r="C7" s="37"/>
      <c r="D7" s="37"/>
      <c r="E7" s="9"/>
      <c r="F7" s="6"/>
      <c r="G7" s="2"/>
    </row>
    <row r="8" spans="1:7" s="3" customFormat="1" ht="18.75">
      <c r="A8" s="11"/>
      <c r="B8" s="37" t="s">
        <v>66</v>
      </c>
      <c r="C8" s="37"/>
      <c r="D8" s="37"/>
      <c r="E8" s="9"/>
      <c r="F8" s="6"/>
      <c r="G8" s="2"/>
    </row>
    <row r="9" spans="1:7" s="3" customFormat="1" ht="12" customHeight="1">
      <c r="A9" s="12"/>
      <c r="B9" s="12"/>
      <c r="C9" s="12"/>
      <c r="D9" s="12"/>
      <c r="E9" s="9"/>
      <c r="F9" s="1"/>
      <c r="G9" s="2"/>
    </row>
    <row r="10" spans="1:9" s="3" customFormat="1" ht="18.75">
      <c r="A10" s="42" t="s">
        <v>62</v>
      </c>
      <c r="B10" s="42"/>
      <c r="C10" s="42"/>
      <c r="D10" s="42"/>
      <c r="E10" s="9"/>
      <c r="F10" s="4"/>
      <c r="G10" s="4"/>
      <c r="H10" s="4"/>
      <c r="I10" s="2"/>
    </row>
    <row r="11" spans="1:9" s="3" customFormat="1" ht="18.75" hidden="1">
      <c r="A11" s="14"/>
      <c r="B11" s="15"/>
      <c r="C11" s="15"/>
      <c r="D11" s="15"/>
      <c r="E11" s="9"/>
      <c r="H11" s="5"/>
      <c r="I11" s="2"/>
    </row>
    <row r="12" spans="1:5" s="3" customFormat="1" ht="18.75">
      <c r="A12" s="37" t="s">
        <v>16</v>
      </c>
      <c r="B12" s="37"/>
      <c r="C12" s="37"/>
      <c r="D12" s="37"/>
      <c r="E12" s="9"/>
    </row>
    <row r="13" spans="1:5" s="3" customFormat="1" ht="18.75">
      <c r="A13" s="38" t="s">
        <v>17</v>
      </c>
      <c r="B13" s="38" t="s">
        <v>18</v>
      </c>
      <c r="C13" s="40" t="s">
        <v>47</v>
      </c>
      <c r="D13" s="41"/>
      <c r="E13" s="9"/>
    </row>
    <row r="14" spans="1:5" s="4" customFormat="1" ht="18.75">
      <c r="A14" s="39"/>
      <c r="B14" s="39"/>
      <c r="C14" s="16" t="s">
        <v>63</v>
      </c>
      <c r="D14" s="16" t="s">
        <v>64</v>
      </c>
      <c r="E14" s="9"/>
    </row>
    <row r="15" spans="1:4" s="3" customFormat="1" ht="18.75">
      <c r="A15" s="17">
        <v>1</v>
      </c>
      <c r="B15" s="17">
        <v>2</v>
      </c>
      <c r="C15" s="17">
        <v>3</v>
      </c>
      <c r="D15" s="17">
        <v>4</v>
      </c>
    </row>
    <row r="16" spans="1:4" s="3" customFormat="1" ht="18.75">
      <c r="A16" s="18" t="s">
        <v>19</v>
      </c>
      <c r="B16" s="19" t="s">
        <v>20</v>
      </c>
      <c r="C16" s="20">
        <f>SUM(C17+C20+C23+C31+C34+C37+C40)</f>
        <v>6479.6</v>
      </c>
      <c r="D16" s="20">
        <f>SUM(D17+D20+D23+D31+D34+D37+D40)</f>
        <v>6740.500000000001</v>
      </c>
    </row>
    <row r="17" spans="1:4" s="3" customFormat="1" ht="18.75">
      <c r="A17" s="18" t="s">
        <v>21</v>
      </c>
      <c r="B17" s="19" t="s">
        <v>22</v>
      </c>
      <c r="C17" s="20">
        <f>SUM(C18)</f>
        <v>1894</v>
      </c>
      <c r="D17" s="20">
        <f>SUM(D18)</f>
        <v>2004.6</v>
      </c>
    </row>
    <row r="18" spans="1:4" s="3" customFormat="1" ht="18.75">
      <c r="A18" s="18" t="s">
        <v>23</v>
      </c>
      <c r="B18" s="19" t="s">
        <v>24</v>
      </c>
      <c r="C18" s="20">
        <f>SUM(C19)</f>
        <v>1894</v>
      </c>
      <c r="D18" s="20">
        <f>SUM(D19)</f>
        <v>2004.6</v>
      </c>
    </row>
    <row r="19" spans="1:5" s="3" customFormat="1" ht="98.25" customHeight="1">
      <c r="A19" s="21" t="s">
        <v>39</v>
      </c>
      <c r="B19" s="22" t="s">
        <v>40</v>
      </c>
      <c r="C19" s="23">
        <v>1894</v>
      </c>
      <c r="D19" s="23">
        <v>2004.6</v>
      </c>
      <c r="E19" s="9"/>
    </row>
    <row r="20" spans="1:5" s="3" customFormat="1" ht="22.5" customHeight="1">
      <c r="A20" s="18" t="s">
        <v>25</v>
      </c>
      <c r="B20" s="19" t="s">
        <v>26</v>
      </c>
      <c r="C20" s="20">
        <f>SUM(C21)</f>
        <v>767.9</v>
      </c>
      <c r="D20" s="20">
        <f>SUM(D21)</f>
        <v>921.4</v>
      </c>
      <c r="E20" s="9"/>
    </row>
    <row r="21" spans="1:5" s="3" customFormat="1" ht="18.75">
      <c r="A21" s="18" t="s">
        <v>38</v>
      </c>
      <c r="B21" s="19" t="s">
        <v>0</v>
      </c>
      <c r="C21" s="20">
        <f>C22</f>
        <v>767.9</v>
      </c>
      <c r="D21" s="20">
        <f>D22</f>
        <v>921.4</v>
      </c>
      <c r="E21" s="9"/>
    </row>
    <row r="22" spans="1:5" s="3" customFormat="1" ht="18.75">
      <c r="A22" s="21" t="s">
        <v>37</v>
      </c>
      <c r="B22" s="22" t="s">
        <v>0</v>
      </c>
      <c r="C22" s="23">
        <v>767.9</v>
      </c>
      <c r="D22" s="23">
        <v>921.4</v>
      </c>
      <c r="E22" s="9"/>
    </row>
    <row r="23" spans="1:5" s="3" customFormat="1" ht="18.75">
      <c r="A23" s="18" t="s">
        <v>27</v>
      </c>
      <c r="B23" s="19" t="s">
        <v>28</v>
      </c>
      <c r="C23" s="20">
        <f>SUM(C24+C26)</f>
        <v>3148.4</v>
      </c>
      <c r="D23" s="20">
        <f>SUM(D24+D26)</f>
        <v>3149.8</v>
      </c>
      <c r="E23" s="9"/>
    </row>
    <row r="24" spans="1:5" s="3" customFormat="1" ht="18.75">
      <c r="A24" s="18" t="s">
        <v>1</v>
      </c>
      <c r="B24" s="19" t="s">
        <v>2</v>
      </c>
      <c r="C24" s="20">
        <f>C25</f>
        <v>64</v>
      </c>
      <c r="D24" s="20">
        <f>D25</f>
        <v>65.4</v>
      </c>
      <c r="E24" s="9"/>
    </row>
    <row r="25" spans="1:5" s="3" customFormat="1" ht="51" customHeight="1">
      <c r="A25" s="21" t="s">
        <v>3</v>
      </c>
      <c r="B25" s="22" t="s">
        <v>48</v>
      </c>
      <c r="C25" s="23">
        <v>64</v>
      </c>
      <c r="D25" s="23">
        <v>65.4</v>
      </c>
      <c r="E25" s="9"/>
    </row>
    <row r="26" spans="1:5" s="3" customFormat="1" ht="18.75">
      <c r="A26" s="18" t="s">
        <v>49</v>
      </c>
      <c r="B26" s="19" t="s">
        <v>4</v>
      </c>
      <c r="C26" s="20">
        <f>SUM(C27+C29)</f>
        <v>3084.4</v>
      </c>
      <c r="D26" s="20">
        <f>SUM(D27+D29)</f>
        <v>3084.4</v>
      </c>
      <c r="E26" s="9"/>
    </row>
    <row r="27" spans="1:5" s="3" customFormat="1" ht="23.25" customHeight="1">
      <c r="A27" s="18" t="s">
        <v>67</v>
      </c>
      <c r="B27" s="19" t="s">
        <v>50</v>
      </c>
      <c r="C27" s="20">
        <f>SUM(C28)</f>
        <v>500</v>
      </c>
      <c r="D27" s="20">
        <f>SUM(D28)</f>
        <v>500</v>
      </c>
      <c r="E27" s="9"/>
    </row>
    <row r="28" spans="1:5" s="3" customFormat="1" ht="47.25">
      <c r="A28" s="21" t="s">
        <v>51</v>
      </c>
      <c r="B28" s="22" t="s">
        <v>52</v>
      </c>
      <c r="C28" s="23">
        <v>500</v>
      </c>
      <c r="D28" s="23">
        <v>500</v>
      </c>
      <c r="E28" s="9"/>
    </row>
    <row r="29" spans="1:5" s="3" customFormat="1" ht="18.75">
      <c r="A29" s="18" t="s">
        <v>53</v>
      </c>
      <c r="B29" s="19" t="s">
        <v>54</v>
      </c>
      <c r="C29" s="20">
        <f>SUM(C30)</f>
        <v>2584.4</v>
      </c>
      <c r="D29" s="20">
        <f>SUM(D30)</f>
        <v>2584.4</v>
      </c>
      <c r="E29" s="9"/>
    </row>
    <row r="30" spans="1:5" s="3" customFormat="1" ht="50.25" customHeight="1">
      <c r="A30" s="21" t="s">
        <v>55</v>
      </c>
      <c r="B30" s="22" t="s">
        <v>56</v>
      </c>
      <c r="C30" s="23">
        <v>2584.4</v>
      </c>
      <c r="D30" s="23">
        <v>2584.4</v>
      </c>
      <c r="E30" s="9"/>
    </row>
    <row r="31" spans="1:5" s="3" customFormat="1" ht="18.75">
      <c r="A31" s="18" t="s">
        <v>29</v>
      </c>
      <c r="B31" s="19" t="s">
        <v>30</v>
      </c>
      <c r="C31" s="20">
        <f>SUM(C32)</f>
        <v>17</v>
      </c>
      <c r="D31" s="20">
        <f>SUM(D32)</f>
        <v>19</v>
      </c>
      <c r="E31" s="9"/>
    </row>
    <row r="32" spans="1:5" s="3" customFormat="1" ht="65.25" customHeight="1">
      <c r="A32" s="21" t="s">
        <v>5</v>
      </c>
      <c r="B32" s="22" t="s">
        <v>34</v>
      </c>
      <c r="C32" s="23">
        <f>SUM(C33)</f>
        <v>17</v>
      </c>
      <c r="D32" s="23">
        <f>SUM(D33)</f>
        <v>19</v>
      </c>
      <c r="E32" s="9"/>
    </row>
    <row r="33" spans="1:5" s="3" customFormat="1" ht="93.75" customHeight="1">
      <c r="A33" s="21" t="s">
        <v>6</v>
      </c>
      <c r="B33" s="22" t="s">
        <v>7</v>
      </c>
      <c r="C33" s="23">
        <v>17</v>
      </c>
      <c r="D33" s="23">
        <v>19</v>
      </c>
      <c r="E33" s="9"/>
    </row>
    <row r="34" spans="1:5" s="3" customFormat="1" ht="46.5" customHeight="1">
      <c r="A34" s="24" t="s">
        <v>41</v>
      </c>
      <c r="B34" s="25" t="s">
        <v>44</v>
      </c>
      <c r="C34" s="20">
        <f>SUM(C35)</f>
        <v>6.1</v>
      </c>
      <c r="D34" s="20">
        <f>SUM(D35)</f>
        <v>6.6</v>
      </c>
      <c r="E34" s="9"/>
    </row>
    <row r="35" spans="1:5" s="3" customFormat="1" ht="34.5" customHeight="1">
      <c r="A35" s="26" t="s">
        <v>42</v>
      </c>
      <c r="B35" s="28" t="s">
        <v>45</v>
      </c>
      <c r="C35" s="23">
        <f>SUM(C36)</f>
        <v>6.1</v>
      </c>
      <c r="D35" s="23">
        <f>SUM(D36)</f>
        <v>6.6</v>
      </c>
      <c r="E35" s="9"/>
    </row>
    <row r="36" spans="1:5" s="3" customFormat="1" ht="33.75" customHeight="1">
      <c r="A36" s="26" t="s">
        <v>43</v>
      </c>
      <c r="B36" s="27" t="s">
        <v>57</v>
      </c>
      <c r="C36" s="23">
        <v>6.1</v>
      </c>
      <c r="D36" s="23">
        <v>6.6</v>
      </c>
      <c r="E36" s="9"/>
    </row>
    <row r="37" spans="1:5" s="3" customFormat="1" ht="33.75" customHeight="1">
      <c r="A37" s="29" t="s">
        <v>86</v>
      </c>
      <c r="B37" s="19" t="s">
        <v>87</v>
      </c>
      <c r="C37" s="35">
        <f>SUM(C38)</f>
        <v>636.2</v>
      </c>
      <c r="D37" s="35">
        <f>SUM(D38)</f>
        <v>627.1</v>
      </c>
      <c r="E37" s="9"/>
    </row>
    <row r="38" spans="1:5" s="3" customFormat="1" ht="33.75" customHeight="1">
      <c r="A38" s="31" t="s">
        <v>88</v>
      </c>
      <c r="B38" s="36" t="s">
        <v>89</v>
      </c>
      <c r="C38" s="34">
        <f>SUM(C39)</f>
        <v>636.2</v>
      </c>
      <c r="D38" s="34">
        <f>SUM(D39)</f>
        <v>627.1</v>
      </c>
      <c r="E38" s="9"/>
    </row>
    <row r="39" spans="1:5" s="3" customFormat="1" ht="33.75" customHeight="1">
      <c r="A39" s="31" t="s">
        <v>90</v>
      </c>
      <c r="B39" s="36" t="s">
        <v>91</v>
      </c>
      <c r="C39" s="34">
        <v>636.2</v>
      </c>
      <c r="D39" s="34">
        <v>627.1</v>
      </c>
      <c r="E39" s="9"/>
    </row>
    <row r="40" spans="1:5" s="3" customFormat="1" ht="33.75" customHeight="1">
      <c r="A40" s="29" t="s">
        <v>80</v>
      </c>
      <c r="B40" s="30" t="s">
        <v>81</v>
      </c>
      <c r="C40" s="20">
        <f>SUM(C41)</f>
        <v>10</v>
      </c>
      <c r="D40" s="20">
        <f>SUM(D41)</f>
        <v>12</v>
      </c>
      <c r="E40" s="9"/>
    </row>
    <row r="41" spans="1:5" s="3" customFormat="1" ht="60" customHeight="1">
      <c r="A41" s="31" t="s">
        <v>82</v>
      </c>
      <c r="B41" s="32" t="s">
        <v>83</v>
      </c>
      <c r="C41" s="23">
        <f>SUM(C42)</f>
        <v>10</v>
      </c>
      <c r="D41" s="23">
        <f>SUM(D42)</f>
        <v>12</v>
      </c>
      <c r="E41" s="9"/>
    </row>
    <row r="42" spans="1:5" s="3" customFormat="1" ht="61.5" customHeight="1">
      <c r="A42" s="31" t="s">
        <v>84</v>
      </c>
      <c r="B42" s="33" t="s">
        <v>85</v>
      </c>
      <c r="C42" s="23">
        <v>10</v>
      </c>
      <c r="D42" s="23">
        <v>12</v>
      </c>
      <c r="E42" s="9"/>
    </row>
    <row r="43" spans="1:5" s="3" customFormat="1" ht="18.75">
      <c r="A43" s="18" t="s">
        <v>9</v>
      </c>
      <c r="B43" s="19" t="s">
        <v>31</v>
      </c>
      <c r="C43" s="20">
        <f>SUM(C44)</f>
        <v>3255.2</v>
      </c>
      <c r="D43" s="20">
        <f>SUM(D44)</f>
        <v>3120.3999999999996</v>
      </c>
      <c r="E43" s="9"/>
    </row>
    <row r="44" spans="1:5" s="3" customFormat="1" ht="31.5">
      <c r="A44" s="21" t="s">
        <v>10</v>
      </c>
      <c r="B44" s="22" t="s">
        <v>11</v>
      </c>
      <c r="C44" s="23">
        <f>SUM(C45+C48+C53)</f>
        <v>3255.2</v>
      </c>
      <c r="D44" s="23">
        <f>SUM(D45+D48+D53)</f>
        <v>3120.3999999999996</v>
      </c>
      <c r="E44" s="9"/>
    </row>
    <row r="45" spans="1:5" s="3" customFormat="1" ht="31.5" customHeight="1">
      <c r="A45" s="18" t="s">
        <v>68</v>
      </c>
      <c r="B45" s="19" t="s">
        <v>12</v>
      </c>
      <c r="C45" s="20">
        <f>SUM(C46)</f>
        <v>3019.5</v>
      </c>
      <c r="D45" s="20">
        <f>SUM(D46)</f>
        <v>2884.7</v>
      </c>
      <c r="E45" s="9"/>
    </row>
    <row r="46" spans="1:5" s="3" customFormat="1" ht="20.25" customHeight="1">
      <c r="A46" s="21" t="s">
        <v>69</v>
      </c>
      <c r="B46" s="22" t="s">
        <v>13</v>
      </c>
      <c r="C46" s="23">
        <f>SUM(C47)</f>
        <v>3019.5</v>
      </c>
      <c r="D46" s="23">
        <f>SUM(D47)</f>
        <v>2884.7</v>
      </c>
      <c r="E46" s="9"/>
    </row>
    <row r="47" spans="1:5" s="3" customFormat="1" ht="29.25" customHeight="1">
      <c r="A47" s="21" t="s">
        <v>70</v>
      </c>
      <c r="B47" s="22" t="s">
        <v>58</v>
      </c>
      <c r="C47" s="23">
        <v>3019.5</v>
      </c>
      <c r="D47" s="23">
        <v>2884.7</v>
      </c>
      <c r="E47" s="9"/>
    </row>
    <row r="48" spans="1:5" s="3" customFormat="1" ht="31.5">
      <c r="A48" s="18" t="s">
        <v>71</v>
      </c>
      <c r="B48" s="19" t="s">
        <v>14</v>
      </c>
      <c r="C48" s="20">
        <f>SUM(C49+C51)</f>
        <v>173.5</v>
      </c>
      <c r="D48" s="20">
        <f>SUM(D49+D51)</f>
        <v>173.5</v>
      </c>
      <c r="E48" s="9"/>
    </row>
    <row r="49" spans="1:5" s="3" customFormat="1" ht="45.75" customHeight="1">
      <c r="A49" s="21" t="s">
        <v>72</v>
      </c>
      <c r="B49" s="22" t="s">
        <v>15</v>
      </c>
      <c r="C49" s="23">
        <f>SUM(C50)</f>
        <v>173.3</v>
      </c>
      <c r="D49" s="23">
        <f>SUM(D50)</f>
        <v>173.3</v>
      </c>
      <c r="E49" s="9"/>
    </row>
    <row r="50" spans="1:5" s="3" customFormat="1" ht="45.75" customHeight="1">
      <c r="A50" s="21" t="s">
        <v>73</v>
      </c>
      <c r="B50" s="22" t="s">
        <v>59</v>
      </c>
      <c r="C50" s="23">
        <v>173.3</v>
      </c>
      <c r="D50" s="23">
        <v>173.3</v>
      </c>
      <c r="E50" s="9"/>
    </row>
    <row r="51" spans="1:5" s="3" customFormat="1" ht="47.25" customHeight="1">
      <c r="A51" s="21" t="s">
        <v>74</v>
      </c>
      <c r="B51" s="22" t="s">
        <v>36</v>
      </c>
      <c r="C51" s="23">
        <f>SUM(C52)</f>
        <v>0.2</v>
      </c>
      <c r="D51" s="23">
        <f>SUM(D52)</f>
        <v>0.2</v>
      </c>
      <c r="E51" s="9"/>
    </row>
    <row r="52" spans="1:5" s="3" customFormat="1" ht="45.75" customHeight="1">
      <c r="A52" s="21" t="s">
        <v>75</v>
      </c>
      <c r="B52" s="22" t="s">
        <v>60</v>
      </c>
      <c r="C52" s="23">
        <v>0.2</v>
      </c>
      <c r="D52" s="23">
        <v>0.2</v>
      </c>
      <c r="E52" s="9"/>
    </row>
    <row r="53" spans="1:5" s="3" customFormat="1" ht="18" customHeight="1">
      <c r="A53" s="18" t="s">
        <v>76</v>
      </c>
      <c r="B53" s="19" t="s">
        <v>33</v>
      </c>
      <c r="C53" s="20">
        <f>SUM(C54)</f>
        <v>62.2</v>
      </c>
      <c r="D53" s="20">
        <f>SUM(D54)</f>
        <v>62.2</v>
      </c>
      <c r="E53" s="9"/>
    </row>
    <row r="54" spans="1:5" s="3" customFormat="1" ht="63" customHeight="1">
      <c r="A54" s="21" t="s">
        <v>77</v>
      </c>
      <c r="B54" s="22" t="s">
        <v>35</v>
      </c>
      <c r="C54" s="23">
        <f>SUM(C55)</f>
        <v>62.2</v>
      </c>
      <c r="D54" s="23">
        <f>SUM(D55)</f>
        <v>62.2</v>
      </c>
      <c r="E54" s="9"/>
    </row>
    <row r="55" spans="1:5" s="3" customFormat="1" ht="77.25" customHeight="1">
      <c r="A55" s="21" t="s">
        <v>78</v>
      </c>
      <c r="B55" s="22" t="s">
        <v>61</v>
      </c>
      <c r="C55" s="23">
        <v>62.2</v>
      </c>
      <c r="D55" s="23">
        <v>62.2</v>
      </c>
      <c r="E55" s="9"/>
    </row>
    <row r="56" spans="1:5" s="3" customFormat="1" ht="18.75">
      <c r="A56" s="21"/>
      <c r="B56" s="19" t="s">
        <v>32</v>
      </c>
      <c r="C56" s="20">
        <f>SUM(C16+C43)</f>
        <v>9734.8</v>
      </c>
      <c r="D56" s="20">
        <f>SUM(D16+D43)</f>
        <v>9860.900000000001</v>
      </c>
      <c r="E56" s="9"/>
    </row>
    <row r="57" spans="1:5" s="3" customFormat="1" ht="18.75">
      <c r="A57" s="8"/>
      <c r="D57" s="5"/>
      <c r="E57" s="9"/>
    </row>
    <row r="58" spans="4:5" s="3" customFormat="1" ht="18.75">
      <c r="D58" s="5"/>
      <c r="E58" s="9"/>
    </row>
    <row r="59" spans="4:5" s="3" customFormat="1" ht="18.75">
      <c r="D59" s="5"/>
      <c r="E59" s="9"/>
    </row>
    <row r="60" spans="4:5" s="3" customFormat="1" ht="18.75">
      <c r="D60" s="5"/>
      <c r="E60" s="9"/>
    </row>
    <row r="61" spans="4:5" s="3" customFormat="1" ht="18.75">
      <c r="D61" s="5"/>
      <c r="E61" s="9"/>
    </row>
    <row r="62" spans="4:5" s="3" customFormat="1" ht="18.75">
      <c r="D62" s="5"/>
      <c r="E62" s="9"/>
    </row>
    <row r="63" spans="4:5" s="3" customFormat="1" ht="18.75">
      <c r="D63" s="5"/>
      <c r="E63" s="9"/>
    </row>
    <row r="64" spans="4:5" s="3" customFormat="1" ht="18.75">
      <c r="D64" s="5"/>
      <c r="E64" s="9"/>
    </row>
    <row r="65" spans="4:5" s="3" customFormat="1" ht="18.75">
      <c r="D65" s="5"/>
      <c r="E65" s="9"/>
    </row>
    <row r="66" spans="4:5" s="3" customFormat="1" ht="18.75">
      <c r="D66" s="5"/>
      <c r="E66" s="9"/>
    </row>
    <row r="67" spans="4:5" s="3" customFormat="1" ht="18.75">
      <c r="D67" s="5"/>
      <c r="E67" s="9"/>
    </row>
    <row r="68" spans="4:5" s="3" customFormat="1" ht="18.75">
      <c r="D68" s="5"/>
      <c r="E68" s="9"/>
    </row>
    <row r="69" spans="4:5" s="3" customFormat="1" ht="18.75">
      <c r="D69" s="5"/>
      <c r="E69" s="9"/>
    </row>
    <row r="70" spans="4:5" s="3" customFormat="1" ht="18.75">
      <c r="D70" s="5"/>
      <c r="E70" s="9"/>
    </row>
    <row r="71" spans="4:5" s="3" customFormat="1" ht="18.75">
      <c r="D71" s="5"/>
      <c r="E71" s="9"/>
    </row>
    <row r="72" spans="4:5" s="3" customFormat="1" ht="18.75">
      <c r="D72" s="5"/>
      <c r="E72" s="9"/>
    </row>
    <row r="73" spans="4:5" s="3" customFormat="1" ht="18.75">
      <c r="D73" s="5"/>
      <c r="E73" s="9"/>
    </row>
    <row r="74" spans="4:5" s="3" customFormat="1" ht="18.75">
      <c r="D74" s="5"/>
      <c r="E74" s="9"/>
    </row>
    <row r="75" spans="4:5" s="3" customFormat="1" ht="18.75">
      <c r="D75" s="5"/>
      <c r="E75" s="9"/>
    </row>
    <row r="76" spans="4:5" s="3" customFormat="1" ht="18.75">
      <c r="D76" s="5"/>
      <c r="E76" s="9"/>
    </row>
    <row r="77" spans="4:5" s="3" customFormat="1" ht="18.75">
      <c r="D77" s="5"/>
      <c r="E77" s="9"/>
    </row>
    <row r="78" spans="4:5" s="3" customFormat="1" ht="18.75">
      <c r="D78" s="5"/>
      <c r="E78" s="9"/>
    </row>
    <row r="79" spans="4:5" s="3" customFormat="1" ht="18.75">
      <c r="D79" s="5"/>
      <c r="E79" s="9"/>
    </row>
    <row r="80" spans="4:5" s="3" customFormat="1" ht="18.75">
      <c r="D80" s="5"/>
      <c r="E80" s="9"/>
    </row>
    <row r="81" spans="4:5" s="3" customFormat="1" ht="18.75">
      <c r="D81" s="5"/>
      <c r="E81" s="9"/>
    </row>
    <row r="82" spans="4:5" s="3" customFormat="1" ht="18.75">
      <c r="D82" s="5"/>
      <c r="E82" s="9"/>
    </row>
    <row r="83" spans="4:5" s="3" customFormat="1" ht="18.75">
      <c r="D83" s="5"/>
      <c r="E83" s="9"/>
    </row>
    <row r="84" spans="4:5" s="3" customFormat="1" ht="18.75">
      <c r="D84" s="5"/>
      <c r="E84" s="9"/>
    </row>
    <row r="85" spans="4:5" s="3" customFormat="1" ht="18.75">
      <c r="D85" s="5"/>
      <c r="E85" s="9"/>
    </row>
    <row r="86" spans="4:5" s="3" customFormat="1" ht="18.75">
      <c r="D86" s="5"/>
      <c r="E86" s="9"/>
    </row>
    <row r="87" spans="4:5" s="3" customFormat="1" ht="18.75">
      <c r="D87" s="5"/>
      <c r="E87" s="9"/>
    </row>
    <row r="88" spans="4:5" s="3" customFormat="1" ht="18.75">
      <c r="D88" s="5"/>
      <c r="E88" s="9"/>
    </row>
    <row r="89" spans="4:5" s="3" customFormat="1" ht="18.75">
      <c r="D89" s="5"/>
      <c r="E89" s="9"/>
    </row>
    <row r="90" spans="4:5" s="3" customFormat="1" ht="18.75">
      <c r="D90" s="5"/>
      <c r="E90" s="9"/>
    </row>
    <row r="91" spans="4:5" s="3" customFormat="1" ht="18.75">
      <c r="D91" s="5"/>
      <c r="E91" s="9"/>
    </row>
    <row r="92" spans="4:5" s="3" customFormat="1" ht="18.75">
      <c r="D92" s="5"/>
      <c r="E92" s="9"/>
    </row>
    <row r="93" spans="4:5" s="3" customFormat="1" ht="18.75">
      <c r="D93" s="5"/>
      <c r="E93" s="9"/>
    </row>
    <row r="94" spans="4:5" s="3" customFormat="1" ht="18.75">
      <c r="D94" s="5"/>
      <c r="E94" s="9"/>
    </row>
    <row r="95" spans="4:5" s="3" customFormat="1" ht="18.75">
      <c r="D95" s="5"/>
      <c r="E95" s="9"/>
    </row>
    <row r="96" s="3" customFormat="1" ht="18.75">
      <c r="E96" s="9"/>
    </row>
    <row r="97" s="3" customFormat="1" ht="18.75">
      <c r="E97" s="9"/>
    </row>
    <row r="98" s="3" customFormat="1" ht="18.75">
      <c r="E98" s="9"/>
    </row>
    <row r="99" s="3" customFormat="1" ht="18.75">
      <c r="E99" s="9"/>
    </row>
    <row r="100" s="3" customFormat="1" ht="18.75">
      <c r="E100" s="9"/>
    </row>
    <row r="101" s="3" customFormat="1" ht="18.75">
      <c r="E101" s="9"/>
    </row>
    <row r="102" s="3" customFormat="1" ht="18.75">
      <c r="E102" s="9"/>
    </row>
    <row r="103" s="3" customFormat="1" ht="18.75">
      <c r="E103" s="9"/>
    </row>
    <row r="104" s="3" customFormat="1" ht="18.75">
      <c r="E104" s="9"/>
    </row>
    <row r="105" s="3" customFormat="1" ht="18.75">
      <c r="E105" s="9"/>
    </row>
    <row r="106" s="3" customFormat="1" ht="18.75">
      <c r="E106" s="9"/>
    </row>
    <row r="107" s="3" customFormat="1" ht="18.75">
      <c r="E107" s="9"/>
    </row>
    <row r="108" s="3" customFormat="1" ht="18.75">
      <c r="E108" s="9"/>
    </row>
    <row r="109" s="3" customFormat="1" ht="18.75">
      <c r="E109" s="9"/>
    </row>
    <row r="110" s="3" customFormat="1" ht="18.75">
      <c r="E110" s="9"/>
    </row>
    <row r="111" s="3" customFormat="1" ht="18.75">
      <c r="E111" s="9"/>
    </row>
    <row r="112" s="3" customFormat="1" ht="18.75">
      <c r="E112" s="9"/>
    </row>
    <row r="113" s="3" customFormat="1" ht="18.75">
      <c r="E113" s="9"/>
    </row>
    <row r="114" s="3" customFormat="1" ht="18.75">
      <c r="E114" s="9"/>
    </row>
    <row r="115" s="3" customFormat="1" ht="18.75">
      <c r="E115" s="9"/>
    </row>
    <row r="116" s="3" customFormat="1" ht="18.75">
      <c r="E116" s="9"/>
    </row>
    <row r="117" s="3" customFormat="1" ht="18.75">
      <c r="E117" s="9"/>
    </row>
    <row r="118" s="3" customFormat="1" ht="18.75">
      <c r="E118" s="9"/>
    </row>
    <row r="119" s="3" customFormat="1" ht="18.75">
      <c r="E119" s="9"/>
    </row>
    <row r="120" s="3" customFormat="1" ht="18.75">
      <c r="E120" s="9"/>
    </row>
    <row r="121" s="3" customFormat="1" ht="18.75">
      <c r="E121" s="9"/>
    </row>
    <row r="122" s="3" customFormat="1" ht="18.75">
      <c r="E122" s="9"/>
    </row>
    <row r="123" s="3" customFormat="1" ht="18.75">
      <c r="E123" s="9"/>
    </row>
    <row r="124" s="3" customFormat="1" ht="18.75">
      <c r="E124" s="9"/>
    </row>
    <row r="125" s="3" customFormat="1" ht="18.75">
      <c r="E125" s="9"/>
    </row>
    <row r="126" s="3" customFormat="1" ht="18.75">
      <c r="E126" s="9"/>
    </row>
    <row r="127" s="3" customFormat="1" ht="18.75">
      <c r="E127" s="9"/>
    </row>
    <row r="128" s="3" customFormat="1" ht="18.75">
      <c r="E128" s="9"/>
    </row>
    <row r="129" s="3" customFormat="1" ht="18.75">
      <c r="E129" s="9"/>
    </row>
    <row r="130" s="3" customFormat="1" ht="18.75">
      <c r="E130" s="9"/>
    </row>
    <row r="131" s="3" customFormat="1" ht="18.75">
      <c r="E131" s="9"/>
    </row>
    <row r="132" s="3" customFormat="1" ht="18.75">
      <c r="E132" s="9"/>
    </row>
    <row r="133" s="3" customFormat="1" ht="18.75">
      <c r="E133" s="9"/>
    </row>
    <row r="134" s="3" customFormat="1" ht="18.75">
      <c r="E134" s="9"/>
    </row>
    <row r="135" s="3" customFormat="1" ht="18.75">
      <c r="E135" s="9"/>
    </row>
    <row r="136" s="3" customFormat="1" ht="18.75">
      <c r="E136" s="9"/>
    </row>
    <row r="137" s="3" customFormat="1" ht="18.75">
      <c r="E137" s="9"/>
    </row>
    <row r="138" s="3" customFormat="1" ht="18.75">
      <c r="E138" s="9"/>
    </row>
    <row r="139" s="3" customFormat="1" ht="18.75">
      <c r="E139" s="9"/>
    </row>
    <row r="140" s="3" customFormat="1" ht="18.75">
      <c r="E140" s="9"/>
    </row>
    <row r="141" s="3" customFormat="1" ht="18.75">
      <c r="E141" s="9"/>
    </row>
    <row r="142" s="3" customFormat="1" ht="18.75">
      <c r="E142" s="9"/>
    </row>
    <row r="143" s="3" customFormat="1" ht="18.75">
      <c r="E143" s="9"/>
    </row>
    <row r="144" s="3" customFormat="1" ht="18.75">
      <c r="E144" s="9"/>
    </row>
    <row r="145" s="3" customFormat="1" ht="18.75">
      <c r="E145" s="9"/>
    </row>
    <row r="146" s="3" customFormat="1" ht="18.75">
      <c r="E146" s="9"/>
    </row>
    <row r="147" s="3" customFormat="1" ht="18.75">
      <c r="E147" s="9"/>
    </row>
    <row r="148" s="3" customFormat="1" ht="18.75">
      <c r="E148" s="9"/>
    </row>
    <row r="149" s="3" customFormat="1" ht="18.75">
      <c r="E149" s="9"/>
    </row>
    <row r="150" s="3" customFormat="1" ht="18.75">
      <c r="E150" s="9"/>
    </row>
    <row r="151" s="3" customFormat="1" ht="18.75">
      <c r="E151" s="9"/>
    </row>
    <row r="152" s="3" customFormat="1" ht="18.75">
      <c r="E152" s="9"/>
    </row>
    <row r="153" s="3" customFormat="1" ht="18.75">
      <c r="E153" s="9"/>
    </row>
    <row r="154" s="3" customFormat="1" ht="18.75">
      <c r="E154" s="9"/>
    </row>
    <row r="155" s="3" customFormat="1" ht="18.75">
      <c r="E155" s="9"/>
    </row>
    <row r="156" s="3" customFormat="1" ht="18.75">
      <c r="E156" s="9"/>
    </row>
    <row r="157" s="3" customFormat="1" ht="18.75">
      <c r="E157" s="9"/>
    </row>
    <row r="158" s="3" customFormat="1" ht="18.75">
      <c r="E158" s="9"/>
    </row>
    <row r="159" s="3" customFormat="1" ht="18.75">
      <c r="E159" s="9"/>
    </row>
    <row r="160" s="3" customFormat="1" ht="18.75">
      <c r="E160" s="9"/>
    </row>
    <row r="161" s="3" customFormat="1" ht="18.75">
      <c r="E161" s="9"/>
    </row>
    <row r="162" s="3" customFormat="1" ht="18.75">
      <c r="E162" s="9"/>
    </row>
    <row r="163" s="3" customFormat="1" ht="18.75">
      <c r="E163" s="9"/>
    </row>
    <row r="164" s="3" customFormat="1" ht="18.75">
      <c r="E164" s="9"/>
    </row>
    <row r="165" s="3" customFormat="1" ht="18.75">
      <c r="E165" s="9"/>
    </row>
    <row r="166" s="3" customFormat="1" ht="18.75">
      <c r="E166" s="9"/>
    </row>
    <row r="167" s="3" customFormat="1" ht="18.75">
      <c r="E167" s="9"/>
    </row>
    <row r="168" s="3" customFormat="1" ht="18.75">
      <c r="E168" s="9"/>
    </row>
    <row r="169" s="3" customFormat="1" ht="18.75">
      <c r="E169" s="9"/>
    </row>
    <row r="170" s="3" customFormat="1" ht="18.75">
      <c r="E170" s="9"/>
    </row>
    <row r="171" s="3" customFormat="1" ht="18.75">
      <c r="E171" s="9"/>
    </row>
    <row r="172" s="3" customFormat="1" ht="18.75">
      <c r="E172" s="9"/>
    </row>
    <row r="173" s="3" customFormat="1" ht="18.75">
      <c r="E173" s="9"/>
    </row>
    <row r="174" s="3" customFormat="1" ht="18.75">
      <c r="E174" s="9"/>
    </row>
    <row r="175" s="3" customFormat="1" ht="18.75">
      <c r="E175" s="9"/>
    </row>
    <row r="176" s="3" customFormat="1" ht="18.75">
      <c r="E176" s="9"/>
    </row>
    <row r="177" s="3" customFormat="1" ht="18.75">
      <c r="E177" s="9"/>
    </row>
    <row r="178" s="3" customFormat="1" ht="18.75">
      <c r="E178" s="9"/>
    </row>
    <row r="179" s="3" customFormat="1" ht="18.75">
      <c r="E179" s="9"/>
    </row>
    <row r="180" s="3" customFormat="1" ht="18.75">
      <c r="E180" s="9"/>
    </row>
    <row r="181" s="3" customFormat="1" ht="18.75">
      <c r="E181" s="9"/>
    </row>
    <row r="182" s="3" customFormat="1" ht="18.75">
      <c r="E182" s="9"/>
    </row>
    <row r="183" s="3" customFormat="1" ht="18.75">
      <c r="E183" s="9"/>
    </row>
    <row r="184" s="3" customFormat="1" ht="18.75">
      <c r="E184" s="9"/>
    </row>
    <row r="185" s="3" customFormat="1" ht="18.75">
      <c r="E185" s="9"/>
    </row>
    <row r="186" s="3" customFormat="1" ht="18.75">
      <c r="E186" s="9"/>
    </row>
    <row r="187" s="3" customFormat="1" ht="18.75">
      <c r="E187" s="9"/>
    </row>
    <row r="188" s="3" customFormat="1" ht="18.75">
      <c r="E188" s="9"/>
    </row>
    <row r="189" s="3" customFormat="1" ht="18.75">
      <c r="E189" s="9"/>
    </row>
    <row r="190" s="3" customFormat="1" ht="18.75">
      <c r="E190" s="9"/>
    </row>
    <row r="191" s="3" customFormat="1" ht="18.75">
      <c r="E191" s="9"/>
    </row>
    <row r="192" s="3" customFormat="1" ht="18.75">
      <c r="E192" s="9"/>
    </row>
    <row r="193" s="3" customFormat="1" ht="18.75">
      <c r="E193" s="9"/>
    </row>
    <row r="194" s="3" customFormat="1" ht="18.75">
      <c r="E194" s="9"/>
    </row>
    <row r="195" s="3" customFormat="1" ht="18.75">
      <c r="E195" s="9"/>
    </row>
    <row r="196" s="3" customFormat="1" ht="18.75">
      <c r="E196" s="9"/>
    </row>
    <row r="197" s="3" customFormat="1" ht="18.75">
      <c r="E197" s="9"/>
    </row>
    <row r="198" s="3" customFormat="1" ht="18.75">
      <c r="E198" s="9"/>
    </row>
    <row r="199" s="3" customFormat="1" ht="18.75">
      <c r="E199" s="9"/>
    </row>
    <row r="200" s="3" customFormat="1" ht="18.75">
      <c r="E200" s="9"/>
    </row>
    <row r="201" s="3" customFormat="1" ht="18.75">
      <c r="E201" s="9"/>
    </row>
    <row r="202" s="3" customFormat="1" ht="18.75">
      <c r="E202" s="9"/>
    </row>
    <row r="203" s="3" customFormat="1" ht="18.75">
      <c r="E203" s="9"/>
    </row>
    <row r="204" s="3" customFormat="1" ht="18.75">
      <c r="E204" s="9"/>
    </row>
    <row r="205" s="3" customFormat="1" ht="18.75">
      <c r="E205" s="9"/>
    </row>
    <row r="206" s="3" customFormat="1" ht="18.75">
      <c r="E206" s="9"/>
    </row>
    <row r="207" s="3" customFormat="1" ht="18.75">
      <c r="E207" s="9"/>
    </row>
    <row r="208" s="3" customFormat="1" ht="18.75">
      <c r="E208" s="9"/>
    </row>
    <row r="209" s="3" customFormat="1" ht="18.75">
      <c r="E209" s="9"/>
    </row>
    <row r="210" s="3" customFormat="1" ht="18.75">
      <c r="E210" s="9"/>
    </row>
    <row r="211" s="3" customFormat="1" ht="18.75">
      <c r="E211" s="9"/>
    </row>
    <row r="212" s="3" customFormat="1" ht="18.75">
      <c r="E212" s="9"/>
    </row>
    <row r="213" s="3" customFormat="1" ht="18.75">
      <c r="E213" s="9"/>
    </row>
    <row r="214" s="3" customFormat="1" ht="18.75">
      <c r="E214" s="9"/>
    </row>
    <row r="215" s="3" customFormat="1" ht="18.75">
      <c r="E215" s="9"/>
    </row>
    <row r="216" s="3" customFormat="1" ht="18.75">
      <c r="E216" s="9"/>
    </row>
    <row r="217" s="3" customFormat="1" ht="18.75">
      <c r="E217" s="9"/>
    </row>
    <row r="218" s="3" customFormat="1" ht="18.75">
      <c r="E218" s="9"/>
    </row>
    <row r="219" s="3" customFormat="1" ht="18.75">
      <c r="E219" s="9"/>
    </row>
    <row r="220" s="3" customFormat="1" ht="18.75">
      <c r="E220" s="9"/>
    </row>
    <row r="221" s="3" customFormat="1" ht="18.75">
      <c r="E221" s="9"/>
    </row>
    <row r="222" s="3" customFormat="1" ht="18.75">
      <c r="E222" s="9"/>
    </row>
    <row r="223" s="3" customFormat="1" ht="18.75">
      <c r="E223" s="9"/>
    </row>
    <row r="224" s="3" customFormat="1" ht="18.75">
      <c r="E224" s="9"/>
    </row>
    <row r="225" s="3" customFormat="1" ht="18.75">
      <c r="E225" s="9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</sheetData>
  <sheetProtection/>
  <mergeCells count="12">
    <mergeCell ref="B2:D2"/>
    <mergeCell ref="B3:D3"/>
    <mergeCell ref="B4:D4"/>
    <mergeCell ref="B6:D6"/>
    <mergeCell ref="B5:D5"/>
    <mergeCell ref="B7:D7"/>
    <mergeCell ref="B8:D8"/>
    <mergeCell ref="A13:A14"/>
    <mergeCell ref="B13:B14"/>
    <mergeCell ref="C13:D13"/>
    <mergeCell ref="A10:D10"/>
    <mergeCell ref="A12:D12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2016-12-09T06:35:31Z</cp:lastPrinted>
  <dcterms:created xsi:type="dcterms:W3CDTF">2007-07-02T11:46:05Z</dcterms:created>
  <dcterms:modified xsi:type="dcterms:W3CDTF">2016-12-09T06:35:33Z</dcterms:modified>
  <cp:category/>
  <cp:version/>
  <cp:contentType/>
  <cp:contentStatus/>
</cp:coreProperties>
</file>