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<sst xmlns="http://schemas.openxmlformats.org/spreadsheetml/2006/main" count="242" uniqueCount="148">
  <si>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</si>
  <si>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</si>
  <si>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</si>
  <si>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</si>
  <si>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</si>
  <si>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</si>
  <si>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</si>
  <si>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</si>
  <si>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</si>
  <si>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</si>
  <si>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</si>
  <si>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</si>
  <si>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</si>
  <si>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</si>
  <si>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</si>
  <si>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Сумма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</si>
  <si>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</si>
  <si>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</si>
  <si>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</si>
  <si>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</si>
  <si>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</si>
  <si>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</si>
  <si>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</si>
  <si>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</si>
  <si>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</si>
  <si>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</si>
  <si>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</si>
  <si>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</si>
  <si>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</si>
  <si>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</si>
  <si>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</si>
  <si>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</si>
  <si>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</si>
  <si>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</si>
  <si>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</si>
  <si>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</si>
  <si>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</si>
  <si>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группам и подгруппам видов расходов, разделам, подразделам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</si>
  <si>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</si>
  <si>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</si>
  <si>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</si>
  <si>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</si>
  <si>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</si>
  <si>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</si>
  <si>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</si>
  <si>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</si>
  <si>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</si>
  <si>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</si>
  <si>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</si>
  <si>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</si>
  <si>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</si>
  <si>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</si>
  <si>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</si>
  <si>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</si>
  <si>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</si>
  <si>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</si>
  <si>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</si>
  <si>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</si>
  <si>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</si>
  <si>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</si>
  <si>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</t>
  </si>
  <si>
    <t>07</t>
  </si>
  <si>
    <t>04 0 00 00000</t>
  </si>
  <si>
    <t>04 1 00 00000</t>
  </si>
  <si>
    <t>04 1 00 85010</t>
  </si>
  <si>
    <t>07 0 00 00000</t>
  </si>
  <si>
    <t>07 1 00 00000</t>
  </si>
  <si>
    <t>07 1 00 21410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</si>
  <si>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</si>
  <si>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</si>
  <si>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</si>
  <si>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</si>
  <si>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</si>
  <si>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</si>
  <si>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</si>
  <si>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</si>
  <si>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</si>
  <si>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</si>
  <si>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</si>
  <si>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</si>
  <si>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</si>
  <si>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</si>
  <si>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</si>
  <si>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</si>
  <si>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10 2 00 00000</t>
  </si>
  <si>
    <t>10 3 00 00000</t>
  </si>
  <si>
    <t>10 3 00 21640</t>
  </si>
  <si>
    <t>11 0 00 00000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</si>
  <si>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</si>
  <si>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</si>
  <si>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</si>
  <si>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</si>
  <si>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</si>
  <si>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</si>
  <si>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</si>
  <si>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</si>
  <si>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</si>
  <si>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</si>
  <si>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</si>
  <si>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</si>
  <si>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</si>
  <si>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</si>
  <si>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</si>
  <si>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</si>
  <si>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</si>
  <si>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</si>
  <si>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</si>
  <si>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</si>
  <si>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</si>
  <si>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Приложение 12</t>
  </si>
  <si>
    <t>Матвеево-Курганского района на 2017 год</t>
  </si>
  <si>
    <t>и плановый период  2018 и 2019 годов"</t>
  </si>
  <si>
    <t>классификации расходов бюджета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</si>
  <si>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</si>
  <si>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22 3 00 0000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</si>
  <si>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</si>
  <si>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</si>
  <si>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</si>
  <si>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</si>
  <si>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</si>
  <si>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</si>
  <si>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</si>
  <si>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</si>
  <si>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</si>
  <si>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</si>
  <si>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</si>
  <si>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Новониколаевского сельского поселения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</si>
  <si>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</si>
  <si>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</si>
  <si>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</si>
  <si>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</si>
  <si>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</si>
  <si>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10 1 00 21670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</si>
  <si>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</si>
  <si>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</si>
  <si>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10 2 00 21680</t>
  </si>
  <si>
    <t>10 2 00 21690</t>
  </si>
  <si>
    <t>10 2 00 21700</t>
  </si>
  <si>
    <t>11 1 00 00000</t>
  </si>
  <si>
    <t>11 1 00 00590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</si>
  <si>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</si>
  <si>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</si>
  <si>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Подпрограмма "Развитие муниципальной службы Новониколаевского сельского поселения" муниципальной программы  "Развитие муниципальной службы"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</si>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</sst>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64">
      <selection activeCell="F70" sqref="F70"/>
    </sheetView>
  </sheetViews>
  <sheetFormatPr defaultColWidth="9.00390625" defaultRowHeight="12.75"/>
  <cols>
    <col min="1" max="1" width="51.875" style="0" customWidth="1"/>
    <col min="2" max="2" width="13.25390625" style="0" customWidth="1"/>
    <col min="3" max="5" width="6.125" style="0" customWidth="1"/>
    <col min="6" max="6" width="12.25390625" style="0" customWidth="1"/>
    <col min="9" max="9" width="33.625" style="0" customWidth="1"/>
  </cols>
  <sheetData>
    <row r="1" spans="1:6" ht="15.75">
      <c r="A1" s="55" t="s">
        <v>109</v>
      </c>
      <c r="B1" s="56"/>
      <c r="C1" s="56"/>
      <c r="D1" s="56"/>
      <c r="E1" s="56"/>
      <c r="F1" s="56"/>
    </row>
    <row r="2" spans="1:6" ht="15.75">
      <c r="A2" s="55" t="s">
        <v>11</v>
      </c>
      <c r="B2" s="56"/>
      <c r="C2" s="56"/>
      <c r="D2" s="56"/>
      <c r="E2" s="56"/>
      <c r="F2" s="56"/>
    </row>
    <row r="3" spans="1:6" ht="15.75">
      <c r="A3" s="61" t="s">
        <v>115</v>
      </c>
      <c r="B3" s="56"/>
      <c r="C3" s="56"/>
      <c r="D3" s="56"/>
      <c r="E3" s="56"/>
      <c r="F3" s="56"/>
    </row>
    <row r="4" spans="1:6" ht="15.75">
      <c r="A4" s="62" t="s">
        <v>110</v>
      </c>
      <c r="B4" s="56"/>
      <c r="C4" s="56"/>
      <c r="D4" s="56"/>
      <c r="E4" s="56"/>
      <c r="F4" s="56"/>
    </row>
    <row r="5" spans="1:6" ht="15.75">
      <c r="A5" s="61" t="s">
        <v>111</v>
      </c>
      <c r="B5" s="56"/>
      <c r="C5" s="56"/>
      <c r="D5" s="56"/>
      <c r="E5" s="56"/>
      <c r="F5" s="56"/>
    </row>
    <row r="6" spans="1:6" ht="15.75">
      <c r="A6" s="1"/>
      <c r="B6" s="3"/>
      <c r="C6" s="3"/>
      <c r="D6" s="3"/>
      <c r="E6" s="3"/>
      <c r="F6" s="3"/>
    </row>
    <row r="7" spans="1:6" ht="15.75">
      <c r="A7" s="57" t="s">
        <v>56</v>
      </c>
      <c r="B7" s="60"/>
      <c r="C7" s="60"/>
      <c r="D7" s="60"/>
      <c r="E7" s="60"/>
      <c r="F7" s="60"/>
    </row>
    <row r="8" spans="1:6" ht="15">
      <c r="A8" s="57" t="s">
        <v>43</v>
      </c>
      <c r="B8" s="59"/>
      <c r="C8" s="59"/>
      <c r="D8" s="59"/>
      <c r="E8" s="59"/>
      <c r="F8" s="59"/>
    </row>
    <row r="9" spans="1:6" ht="15">
      <c r="A9" s="57" t="s">
        <v>37</v>
      </c>
      <c r="B9" s="59"/>
      <c r="C9" s="59"/>
      <c r="D9" s="59"/>
      <c r="E9" s="59"/>
      <c r="F9" s="59"/>
    </row>
    <row r="10" spans="1:6" ht="15.75">
      <c r="A10" s="57" t="s">
        <v>112</v>
      </c>
      <c r="B10" s="57"/>
      <c r="C10" s="57"/>
      <c r="D10" s="57"/>
      <c r="E10" s="57"/>
      <c r="F10" s="57"/>
    </row>
    <row r="11" spans="1:6" ht="2.25" customHeight="1">
      <c r="A11" s="57"/>
      <c r="B11" s="57"/>
      <c r="C11" s="57"/>
      <c r="D11" s="57"/>
      <c r="E11" s="57"/>
      <c r="F11" s="57"/>
    </row>
    <row r="12" spans="1:6" ht="15.75">
      <c r="A12" s="7"/>
      <c r="B12" s="7"/>
      <c r="C12" s="7"/>
      <c r="D12" s="7"/>
      <c r="E12" s="7"/>
      <c r="F12" s="7"/>
    </row>
    <row r="13" spans="1:6" ht="15.75">
      <c r="A13" s="1"/>
      <c r="B13" s="2"/>
      <c r="C13" s="2"/>
      <c r="D13" s="2"/>
      <c r="E13" s="58" t="s">
        <v>0</v>
      </c>
      <c r="F13" s="58"/>
    </row>
    <row r="14" spans="1:9" ht="15.75" customHeight="1">
      <c r="A14" s="67" t="s">
        <v>1</v>
      </c>
      <c r="B14" s="69" t="s">
        <v>4</v>
      </c>
      <c r="C14" s="65" t="s">
        <v>5</v>
      </c>
      <c r="D14" s="69" t="s">
        <v>2</v>
      </c>
      <c r="E14" s="65" t="s">
        <v>3</v>
      </c>
      <c r="F14" s="63" t="s">
        <v>15</v>
      </c>
      <c r="I14" s="4"/>
    </row>
    <row r="15" spans="1:6" ht="12.75" customHeight="1">
      <c r="A15" s="68"/>
      <c r="B15" s="70"/>
      <c r="C15" s="66"/>
      <c r="D15" s="70"/>
      <c r="E15" s="66"/>
      <c r="F15" s="64"/>
    </row>
    <row r="16" spans="1:6" ht="19.5" customHeight="1">
      <c r="A16" s="14" t="s">
        <v>14</v>
      </c>
      <c r="B16" s="12"/>
      <c r="C16" s="12"/>
      <c r="D16" s="12"/>
      <c r="E16" s="13"/>
      <c r="F16" s="15">
        <f>SUM(F17+F20+F29+F38+F48+F54+F57+F60+F73)</f>
        <v>9567.4</v>
      </c>
    </row>
    <row r="17" spans="1:7" ht="18" customHeight="1">
      <c r="A17" s="42" t="s">
        <v>18</v>
      </c>
      <c r="B17" s="43" t="s">
        <v>62</v>
      </c>
      <c r="C17" s="43"/>
      <c r="D17" s="43"/>
      <c r="E17" s="43"/>
      <c r="F17" s="44">
        <f>SUM(F18)</f>
        <v>55.5</v>
      </c>
      <c r="G17" s="45"/>
    </row>
    <row r="18" spans="1:7" ht="37.5" customHeight="1">
      <c r="A18" s="42" t="s">
        <v>19</v>
      </c>
      <c r="B18" s="43" t="s">
        <v>63</v>
      </c>
      <c r="C18" s="43"/>
      <c r="D18" s="43"/>
      <c r="E18" s="43"/>
      <c r="F18" s="44">
        <f>SUM(F19)</f>
        <v>55.5</v>
      </c>
      <c r="G18" s="45"/>
    </row>
    <row r="19" spans="1:7" ht="65.25" customHeight="1">
      <c r="A19" s="46" t="s">
        <v>113</v>
      </c>
      <c r="B19" s="47" t="s">
        <v>64</v>
      </c>
      <c r="C19" s="47" t="s">
        <v>13</v>
      </c>
      <c r="D19" s="47" t="s">
        <v>16</v>
      </c>
      <c r="E19" s="47" t="s">
        <v>6</v>
      </c>
      <c r="F19" s="48">
        <v>55.5</v>
      </c>
      <c r="G19" s="45"/>
    </row>
    <row r="20" spans="1:7" ht="42" customHeight="1">
      <c r="A20" s="42" t="s">
        <v>117</v>
      </c>
      <c r="B20" s="43" t="s">
        <v>65</v>
      </c>
      <c r="C20" s="47"/>
      <c r="D20" s="47"/>
      <c r="E20" s="47"/>
      <c r="F20" s="48">
        <f>SUM(F21+F23)</f>
        <v>1323</v>
      </c>
      <c r="G20" s="45"/>
    </row>
    <row r="21" spans="1:7" ht="66" customHeight="1">
      <c r="A21" s="42" t="s">
        <v>118</v>
      </c>
      <c r="B21" s="43" t="s">
        <v>66</v>
      </c>
      <c r="C21" s="47"/>
      <c r="D21" s="47"/>
      <c r="E21" s="47"/>
      <c r="F21" s="44">
        <f>SUM(F22:F22)</f>
        <v>60</v>
      </c>
      <c r="G21" s="45"/>
    </row>
    <row r="22" spans="1:7" ht="102">
      <c r="A22" s="46" t="s">
        <v>116</v>
      </c>
      <c r="B22" s="47" t="s">
        <v>67</v>
      </c>
      <c r="C22" s="47" t="s">
        <v>12</v>
      </c>
      <c r="D22" s="47" t="s">
        <v>10</v>
      </c>
      <c r="E22" s="47" t="s">
        <v>7</v>
      </c>
      <c r="F22" s="48">
        <v>60</v>
      </c>
      <c r="G22" s="45"/>
    </row>
    <row r="23" spans="1:7" ht="77.25" customHeight="1">
      <c r="A23" s="42" t="s">
        <v>119</v>
      </c>
      <c r="B23" s="43" t="s">
        <v>68</v>
      </c>
      <c r="C23" s="47"/>
      <c r="D23" s="47"/>
      <c r="E23" s="47"/>
      <c r="F23" s="44">
        <f>SUM(F24:F28)</f>
        <v>1263</v>
      </c>
      <c r="G23" s="45"/>
    </row>
    <row r="24" spans="1:7" ht="89.25">
      <c r="A24" s="46" t="s">
        <v>120</v>
      </c>
      <c r="B24" s="47" t="s">
        <v>69</v>
      </c>
      <c r="C24" s="47" t="s">
        <v>12</v>
      </c>
      <c r="D24" s="47" t="s">
        <v>10</v>
      </c>
      <c r="E24" s="47" t="s">
        <v>8</v>
      </c>
      <c r="F24" s="48">
        <v>1122.6</v>
      </c>
      <c r="G24" s="45"/>
    </row>
    <row r="25" spans="1:7" ht="89.25">
      <c r="A25" s="46" t="s">
        <v>121</v>
      </c>
      <c r="B25" s="47" t="s">
        <v>69</v>
      </c>
      <c r="C25" s="47" t="s">
        <v>12</v>
      </c>
      <c r="D25" s="47" t="s">
        <v>10</v>
      </c>
      <c r="E25" s="47" t="s">
        <v>8</v>
      </c>
      <c r="F25" s="48">
        <v>5</v>
      </c>
      <c r="G25" s="45"/>
    </row>
    <row r="26" spans="1:7" ht="89.25">
      <c r="A26" s="46" t="s">
        <v>122</v>
      </c>
      <c r="B26" s="47" t="s">
        <v>70</v>
      </c>
      <c r="C26" s="47" t="s">
        <v>12</v>
      </c>
      <c r="D26" s="47" t="s">
        <v>10</v>
      </c>
      <c r="E26" s="47" t="s">
        <v>8</v>
      </c>
      <c r="F26" s="48">
        <v>10</v>
      </c>
      <c r="G26" s="45"/>
    </row>
    <row r="27" spans="1:7" ht="102">
      <c r="A27" s="46" t="s">
        <v>123</v>
      </c>
      <c r="B27" s="47" t="s">
        <v>71</v>
      </c>
      <c r="C27" s="47" t="s">
        <v>12</v>
      </c>
      <c r="D27" s="47" t="s">
        <v>10</v>
      </c>
      <c r="E27" s="47" t="s">
        <v>8</v>
      </c>
      <c r="F27" s="48">
        <v>30</v>
      </c>
      <c r="G27" s="45"/>
    </row>
    <row r="28" spans="1:7" ht="90.75" customHeight="1">
      <c r="A28" s="19" t="s">
        <v>146</v>
      </c>
      <c r="B28" s="47" t="s">
        <v>72</v>
      </c>
      <c r="C28" s="47" t="s">
        <v>12</v>
      </c>
      <c r="D28" s="47" t="s">
        <v>10</v>
      </c>
      <c r="E28" s="47" t="s">
        <v>8</v>
      </c>
      <c r="F28" s="48">
        <v>95.4</v>
      </c>
      <c r="G28" s="45"/>
    </row>
    <row r="29" spans="1:7" ht="29.25" customHeight="1">
      <c r="A29" s="42" t="s">
        <v>23</v>
      </c>
      <c r="B29" s="43" t="s">
        <v>73</v>
      </c>
      <c r="C29" s="47"/>
      <c r="D29" s="47"/>
      <c r="E29" s="47"/>
      <c r="F29" s="44">
        <f>SUM(F30+F32+F34+F36)</f>
        <v>2</v>
      </c>
      <c r="G29" s="45"/>
    </row>
    <row r="30" spans="1:7" ht="66" customHeight="1">
      <c r="A30" s="42" t="s">
        <v>125</v>
      </c>
      <c r="B30" s="43" t="s">
        <v>74</v>
      </c>
      <c r="C30" s="47"/>
      <c r="D30" s="47"/>
      <c r="E30" s="47"/>
      <c r="F30" s="44">
        <f>SUM(F31)</f>
        <v>0.5</v>
      </c>
      <c r="G30" s="45"/>
    </row>
    <row r="31" spans="1:7" ht="122.25" customHeight="1">
      <c r="A31" s="49" t="s">
        <v>124</v>
      </c>
      <c r="B31" s="47" t="s">
        <v>75</v>
      </c>
      <c r="C31" s="47" t="s">
        <v>12</v>
      </c>
      <c r="D31" s="47" t="s">
        <v>8</v>
      </c>
      <c r="E31" s="47" t="s">
        <v>9</v>
      </c>
      <c r="F31" s="48">
        <v>0.5</v>
      </c>
      <c r="G31" s="45"/>
    </row>
    <row r="32" spans="1:7" ht="68.25" customHeight="1">
      <c r="A32" s="42" t="s">
        <v>126</v>
      </c>
      <c r="B32" s="43" t="s">
        <v>76</v>
      </c>
      <c r="C32" s="47"/>
      <c r="D32" s="47"/>
      <c r="E32" s="50"/>
      <c r="F32" s="51">
        <f>SUM(F33)</f>
        <v>0.5</v>
      </c>
      <c r="G32" s="45"/>
    </row>
    <row r="33" spans="1:6" ht="118.5" customHeight="1">
      <c r="A33" s="41" t="s">
        <v>127</v>
      </c>
      <c r="B33" s="20" t="s">
        <v>77</v>
      </c>
      <c r="C33" s="20" t="s">
        <v>12</v>
      </c>
      <c r="D33" s="20" t="s">
        <v>8</v>
      </c>
      <c r="E33" s="20" t="s">
        <v>9</v>
      </c>
      <c r="F33" s="23">
        <v>0.5</v>
      </c>
    </row>
    <row r="34" spans="1:6" ht="57.75" customHeight="1">
      <c r="A34" s="18" t="s">
        <v>128</v>
      </c>
      <c r="B34" s="16" t="s">
        <v>78</v>
      </c>
      <c r="C34" s="20"/>
      <c r="D34" s="20"/>
      <c r="E34" s="23"/>
      <c r="F34" s="24">
        <f>SUM(F35)</f>
        <v>0.5</v>
      </c>
    </row>
    <row r="35" spans="1:6" ht="117" customHeight="1">
      <c r="A35" s="41" t="s">
        <v>129</v>
      </c>
      <c r="B35" s="20" t="s">
        <v>79</v>
      </c>
      <c r="C35" s="20" t="s">
        <v>12</v>
      </c>
      <c r="D35" s="20" t="s">
        <v>8</v>
      </c>
      <c r="E35" s="20" t="s">
        <v>9</v>
      </c>
      <c r="F35" s="25">
        <v>0.5</v>
      </c>
    </row>
    <row r="36" spans="1:6" ht="62.25" customHeight="1">
      <c r="A36" s="18" t="s">
        <v>47</v>
      </c>
      <c r="B36" s="16" t="s">
        <v>80</v>
      </c>
      <c r="C36" s="20"/>
      <c r="D36" s="20"/>
      <c r="E36" s="23"/>
      <c r="F36" s="24">
        <f>SUM(F37)</f>
        <v>0.5</v>
      </c>
    </row>
    <row r="37" spans="1:6" ht="112.5" customHeight="1">
      <c r="A37" s="41" t="s">
        <v>130</v>
      </c>
      <c r="B37" s="20" t="s">
        <v>81</v>
      </c>
      <c r="C37" s="20" t="s">
        <v>12</v>
      </c>
      <c r="D37" s="20" t="s">
        <v>8</v>
      </c>
      <c r="E37" s="20" t="s">
        <v>9</v>
      </c>
      <c r="F37" s="21">
        <v>0.5</v>
      </c>
    </row>
    <row r="38" spans="1:6" ht="42" customHeight="1">
      <c r="A38" s="18" t="s">
        <v>24</v>
      </c>
      <c r="B38" s="16" t="s">
        <v>82</v>
      </c>
      <c r="C38" s="20"/>
      <c r="D38" s="20"/>
      <c r="E38" s="20"/>
      <c r="F38" s="17">
        <f>SUM(F39+F42+F46)</f>
        <v>85</v>
      </c>
    </row>
    <row r="39" spans="1:6" ht="51">
      <c r="A39" s="18" t="s">
        <v>25</v>
      </c>
      <c r="B39" s="16" t="s">
        <v>83</v>
      </c>
      <c r="C39" s="20"/>
      <c r="D39" s="20"/>
      <c r="E39" s="23"/>
      <c r="F39" s="24">
        <f>SUM(F40+F41)</f>
        <v>46</v>
      </c>
    </row>
    <row r="40" spans="1:6" ht="98.25" customHeight="1">
      <c r="A40" s="41" t="s">
        <v>131</v>
      </c>
      <c r="B40" s="20" t="s">
        <v>132</v>
      </c>
      <c r="C40" s="20" t="s">
        <v>12</v>
      </c>
      <c r="D40" s="20" t="s">
        <v>8</v>
      </c>
      <c r="E40" s="20" t="s">
        <v>9</v>
      </c>
      <c r="F40" s="25">
        <v>10</v>
      </c>
    </row>
    <row r="41" spans="1:6" ht="98.25" customHeight="1">
      <c r="A41" s="41" t="s">
        <v>131</v>
      </c>
      <c r="B41" s="20" t="s">
        <v>132</v>
      </c>
      <c r="C41" s="20" t="s">
        <v>12</v>
      </c>
      <c r="D41" s="20" t="s">
        <v>31</v>
      </c>
      <c r="E41" s="20" t="s">
        <v>6</v>
      </c>
      <c r="F41" s="25">
        <v>36</v>
      </c>
    </row>
    <row r="42" spans="1:6" ht="56.25" customHeight="1">
      <c r="A42" s="18" t="s">
        <v>20</v>
      </c>
      <c r="B42" s="16" t="s">
        <v>84</v>
      </c>
      <c r="C42" s="20"/>
      <c r="D42" s="20"/>
      <c r="E42" s="23">
        <v>40</v>
      </c>
      <c r="F42" s="24">
        <f>SUM(F43:F45)</f>
        <v>38</v>
      </c>
    </row>
    <row r="43" spans="1:6" ht="89.25">
      <c r="A43" s="41" t="s">
        <v>133</v>
      </c>
      <c r="B43" s="20" t="s">
        <v>135</v>
      </c>
      <c r="C43" s="20" t="s">
        <v>12</v>
      </c>
      <c r="D43" s="20" t="s">
        <v>8</v>
      </c>
      <c r="E43" s="20" t="s">
        <v>9</v>
      </c>
      <c r="F43" s="25">
        <v>10</v>
      </c>
    </row>
    <row r="44" spans="1:6" ht="114.75">
      <c r="A44" s="52" t="s">
        <v>134</v>
      </c>
      <c r="B44" s="20" t="s">
        <v>136</v>
      </c>
      <c r="C44" s="20" t="s">
        <v>12</v>
      </c>
      <c r="D44" s="20" t="s">
        <v>8</v>
      </c>
      <c r="E44" s="20" t="s">
        <v>9</v>
      </c>
      <c r="F44" s="25">
        <v>20</v>
      </c>
    </row>
    <row r="45" spans="1:6" ht="102">
      <c r="A45" s="53" t="s">
        <v>38</v>
      </c>
      <c r="B45" s="20" t="s">
        <v>137</v>
      </c>
      <c r="C45" s="20" t="s">
        <v>12</v>
      </c>
      <c r="D45" s="20" t="s">
        <v>8</v>
      </c>
      <c r="E45" s="20" t="s">
        <v>9</v>
      </c>
      <c r="F45" s="25">
        <v>8</v>
      </c>
    </row>
    <row r="46" spans="1:6" ht="52.5" customHeight="1">
      <c r="A46" s="18" t="s">
        <v>35</v>
      </c>
      <c r="B46" s="16" t="s">
        <v>85</v>
      </c>
      <c r="C46" s="20"/>
      <c r="D46" s="20"/>
      <c r="E46" s="20"/>
      <c r="F46" s="17">
        <f>SUM(F47:F47)</f>
        <v>1</v>
      </c>
    </row>
    <row r="47" spans="1:6" ht="89.25">
      <c r="A47" s="19" t="s">
        <v>48</v>
      </c>
      <c r="B47" s="20" t="s">
        <v>86</v>
      </c>
      <c r="C47" s="20" t="s">
        <v>12</v>
      </c>
      <c r="D47" s="20" t="s">
        <v>8</v>
      </c>
      <c r="E47" s="20" t="s">
        <v>9</v>
      </c>
      <c r="F47" s="21">
        <v>1</v>
      </c>
    </row>
    <row r="48" spans="1:6" ht="12.75">
      <c r="A48" s="18" t="s">
        <v>21</v>
      </c>
      <c r="B48" s="16" t="s">
        <v>87</v>
      </c>
      <c r="C48" s="20"/>
      <c r="D48" s="20"/>
      <c r="E48" s="23"/>
      <c r="F48" s="17">
        <f>SUM(F49)</f>
        <v>3745.4</v>
      </c>
    </row>
    <row r="49" spans="1:6" ht="25.5">
      <c r="A49" s="30" t="s">
        <v>49</v>
      </c>
      <c r="B49" s="16" t="s">
        <v>138</v>
      </c>
      <c r="C49" s="20"/>
      <c r="D49" s="20"/>
      <c r="E49" s="23"/>
      <c r="F49" s="17">
        <f>SUM(F50:F53)</f>
        <v>3745.4</v>
      </c>
    </row>
    <row r="50" spans="1:6" ht="63.75">
      <c r="A50" s="22" t="s">
        <v>53</v>
      </c>
      <c r="B50" s="20" t="s">
        <v>139</v>
      </c>
      <c r="C50" s="20" t="s">
        <v>30</v>
      </c>
      <c r="D50" s="20" t="s">
        <v>31</v>
      </c>
      <c r="E50" s="29" t="s">
        <v>6</v>
      </c>
      <c r="F50" s="21">
        <v>2672.5</v>
      </c>
    </row>
    <row r="51" spans="1:6" ht="52.5" customHeight="1">
      <c r="A51" s="22" t="s">
        <v>39</v>
      </c>
      <c r="B51" s="20" t="s">
        <v>139</v>
      </c>
      <c r="C51" s="20" t="s">
        <v>12</v>
      </c>
      <c r="D51" s="20" t="s">
        <v>31</v>
      </c>
      <c r="E51" s="29" t="s">
        <v>6</v>
      </c>
      <c r="F51" s="21">
        <v>1062.9</v>
      </c>
    </row>
    <row r="52" spans="1:6" ht="78" customHeight="1">
      <c r="A52" s="22" t="s">
        <v>42</v>
      </c>
      <c r="B52" s="20" t="s">
        <v>139</v>
      </c>
      <c r="C52" s="20" t="s">
        <v>29</v>
      </c>
      <c r="D52" s="20" t="s">
        <v>31</v>
      </c>
      <c r="E52" s="29" t="s">
        <v>6</v>
      </c>
      <c r="F52" s="21">
        <v>5</v>
      </c>
    </row>
    <row r="53" spans="1:6" ht="51">
      <c r="A53" s="22" t="s">
        <v>36</v>
      </c>
      <c r="B53" s="28" t="s">
        <v>147</v>
      </c>
      <c r="C53" s="20" t="s">
        <v>29</v>
      </c>
      <c r="D53" s="20" t="s">
        <v>31</v>
      </c>
      <c r="E53" s="29" t="s">
        <v>6</v>
      </c>
      <c r="F53" s="21">
        <v>5</v>
      </c>
    </row>
    <row r="54" spans="1:6" ht="25.5" customHeight="1">
      <c r="A54" s="18" t="s">
        <v>22</v>
      </c>
      <c r="B54" s="16" t="s">
        <v>88</v>
      </c>
      <c r="C54" s="20"/>
      <c r="D54" s="20"/>
      <c r="E54" s="20"/>
      <c r="F54" s="17">
        <f>SUM(F55)</f>
        <v>38.5</v>
      </c>
    </row>
    <row r="55" spans="1:6" ht="39.75" customHeight="1">
      <c r="A55" s="18" t="s">
        <v>26</v>
      </c>
      <c r="B55" s="16" t="s">
        <v>89</v>
      </c>
      <c r="C55" s="20"/>
      <c r="D55" s="20"/>
      <c r="E55" s="23"/>
      <c r="F55" s="17">
        <f>SUM(F56)</f>
        <v>38.5</v>
      </c>
    </row>
    <row r="56" spans="1:6" ht="63.75">
      <c r="A56" s="19" t="s">
        <v>50</v>
      </c>
      <c r="B56" s="20" t="s">
        <v>90</v>
      </c>
      <c r="C56" s="20" t="s">
        <v>12</v>
      </c>
      <c r="D56" s="20" t="s">
        <v>32</v>
      </c>
      <c r="E56" s="20" t="s">
        <v>10</v>
      </c>
      <c r="F56" s="21">
        <v>38.5</v>
      </c>
    </row>
    <row r="57" spans="1:6" ht="25.5">
      <c r="A57" s="18" t="s">
        <v>27</v>
      </c>
      <c r="B57" s="16" t="s">
        <v>91</v>
      </c>
      <c r="C57" s="20"/>
      <c r="D57" s="20"/>
      <c r="E57" s="20"/>
      <c r="F57" s="17">
        <f>SUM(F58)</f>
        <v>25</v>
      </c>
    </row>
    <row r="58" spans="1:6" ht="51">
      <c r="A58" s="18" t="s">
        <v>140</v>
      </c>
      <c r="B58" s="16" t="s">
        <v>92</v>
      </c>
      <c r="C58" s="20"/>
      <c r="D58" s="20"/>
      <c r="E58" s="20"/>
      <c r="F58" s="17">
        <f>SUM(F59:F59)</f>
        <v>25</v>
      </c>
    </row>
    <row r="59" spans="1:6" ht="127.5">
      <c r="A59" s="19" t="s">
        <v>141</v>
      </c>
      <c r="B59" s="20" t="s">
        <v>93</v>
      </c>
      <c r="C59" s="20" t="s">
        <v>12</v>
      </c>
      <c r="D59" s="20" t="s">
        <v>10</v>
      </c>
      <c r="E59" s="20" t="s">
        <v>8</v>
      </c>
      <c r="F59" s="21">
        <v>25</v>
      </c>
    </row>
    <row r="60" spans="1:6" ht="25.5">
      <c r="A60" s="18" t="s">
        <v>51</v>
      </c>
      <c r="B60" s="16" t="s">
        <v>94</v>
      </c>
      <c r="C60" s="20"/>
      <c r="D60" s="20"/>
      <c r="E60" s="20"/>
      <c r="F60" s="38">
        <f>SUM(F61+F63+F66)</f>
        <v>4109.5</v>
      </c>
    </row>
    <row r="61" spans="1:6" ht="38.25">
      <c r="A61" s="18" t="s">
        <v>142</v>
      </c>
      <c r="B61" s="16" t="s">
        <v>95</v>
      </c>
      <c r="C61" s="20"/>
      <c r="D61" s="20"/>
      <c r="E61" s="20"/>
      <c r="F61" s="17">
        <f>SUM(F62)</f>
        <v>20</v>
      </c>
    </row>
    <row r="62" spans="1:6" ht="79.5" customHeight="1">
      <c r="A62" s="19" t="s">
        <v>143</v>
      </c>
      <c r="B62" s="20" t="s">
        <v>96</v>
      </c>
      <c r="C62" s="20" t="s">
        <v>12</v>
      </c>
      <c r="D62" s="20" t="s">
        <v>61</v>
      </c>
      <c r="E62" s="20" t="s">
        <v>10</v>
      </c>
      <c r="F62" s="21">
        <v>20</v>
      </c>
    </row>
    <row r="63" spans="1:6" ht="38.25">
      <c r="A63" s="18" t="s">
        <v>54</v>
      </c>
      <c r="B63" s="16" t="s">
        <v>97</v>
      </c>
      <c r="C63" s="20"/>
      <c r="D63" s="20"/>
      <c r="E63" s="20"/>
      <c r="F63" s="17">
        <f>SUM(F64+F65)</f>
        <v>130</v>
      </c>
    </row>
    <row r="64" spans="1:6" ht="76.5" customHeight="1">
      <c r="A64" s="19" t="s">
        <v>40</v>
      </c>
      <c r="B64" s="20" t="s">
        <v>98</v>
      </c>
      <c r="C64" s="20" t="s">
        <v>12</v>
      </c>
      <c r="D64" s="20" t="s">
        <v>6</v>
      </c>
      <c r="E64" s="20" t="s">
        <v>28</v>
      </c>
      <c r="F64" s="21">
        <v>120</v>
      </c>
    </row>
    <row r="65" spans="1:6" ht="75.75" customHeight="1">
      <c r="A65" s="19" t="s">
        <v>41</v>
      </c>
      <c r="B65" s="20" t="s">
        <v>98</v>
      </c>
      <c r="C65" s="20" t="s">
        <v>29</v>
      </c>
      <c r="D65" s="20" t="s">
        <v>34</v>
      </c>
      <c r="E65" s="20" t="s">
        <v>28</v>
      </c>
      <c r="F65" s="21">
        <v>10</v>
      </c>
    </row>
    <row r="66" spans="1:6" ht="51">
      <c r="A66" s="18" t="s">
        <v>52</v>
      </c>
      <c r="B66" s="16" t="s">
        <v>114</v>
      </c>
      <c r="C66" s="20"/>
      <c r="D66" s="20"/>
      <c r="E66" s="20"/>
      <c r="F66" s="17">
        <f>SUM(F67:F72)</f>
        <v>3959.5</v>
      </c>
    </row>
    <row r="67" spans="1:6" ht="89.25">
      <c r="A67" s="26" t="s">
        <v>144</v>
      </c>
      <c r="B67" s="20" t="s">
        <v>99</v>
      </c>
      <c r="C67" s="20" t="s">
        <v>33</v>
      </c>
      <c r="D67" s="20" t="s">
        <v>6</v>
      </c>
      <c r="E67" s="20" t="s">
        <v>7</v>
      </c>
      <c r="F67" s="21">
        <v>3381.9</v>
      </c>
    </row>
    <row r="68" spans="1:6" ht="76.5">
      <c r="A68" s="26" t="s">
        <v>44</v>
      </c>
      <c r="B68" s="20" t="s">
        <v>100</v>
      </c>
      <c r="C68" s="20" t="s">
        <v>33</v>
      </c>
      <c r="D68" s="20" t="s">
        <v>6</v>
      </c>
      <c r="E68" s="20" t="s">
        <v>17</v>
      </c>
      <c r="F68" s="21">
        <v>20</v>
      </c>
    </row>
    <row r="69" spans="1:6" ht="89.25">
      <c r="A69" s="26" t="s">
        <v>45</v>
      </c>
      <c r="B69" s="20" t="s">
        <v>100</v>
      </c>
      <c r="C69" s="20" t="s">
        <v>12</v>
      </c>
      <c r="D69" s="20" t="s">
        <v>34</v>
      </c>
      <c r="E69" s="20" t="s">
        <v>17</v>
      </c>
      <c r="F69" s="21">
        <v>525</v>
      </c>
    </row>
    <row r="70" spans="1:6" ht="76.5">
      <c r="A70" s="26" t="s">
        <v>145</v>
      </c>
      <c r="B70" s="20" t="s">
        <v>100</v>
      </c>
      <c r="C70" s="20" t="s">
        <v>29</v>
      </c>
      <c r="D70" s="20" t="s">
        <v>34</v>
      </c>
      <c r="E70" s="20" t="s">
        <v>7</v>
      </c>
      <c r="F70" s="21">
        <v>10</v>
      </c>
    </row>
    <row r="71" spans="1:6" ht="89.25">
      <c r="A71" s="27" t="s">
        <v>46</v>
      </c>
      <c r="B71" s="20" t="s">
        <v>101</v>
      </c>
      <c r="C71" s="20" t="s">
        <v>12</v>
      </c>
      <c r="D71" s="20" t="s">
        <v>34</v>
      </c>
      <c r="E71" s="20" t="s">
        <v>17</v>
      </c>
      <c r="F71" s="21">
        <v>22</v>
      </c>
    </row>
    <row r="72" spans="1:6" ht="76.5">
      <c r="A72" s="54" t="s">
        <v>55</v>
      </c>
      <c r="B72" s="20" t="s">
        <v>102</v>
      </c>
      <c r="C72" s="23">
        <v>540</v>
      </c>
      <c r="D72" s="20" t="s">
        <v>6</v>
      </c>
      <c r="E72" s="20" t="s">
        <v>17</v>
      </c>
      <c r="F72" s="25">
        <v>0.6</v>
      </c>
    </row>
    <row r="73" spans="1:6" ht="25.5">
      <c r="A73" s="40" t="s">
        <v>108</v>
      </c>
      <c r="B73" s="13" t="s">
        <v>103</v>
      </c>
      <c r="C73" s="31"/>
      <c r="D73" s="31"/>
      <c r="E73" s="32"/>
      <c r="F73" s="17">
        <f>SUM(F74)</f>
        <v>183.5</v>
      </c>
    </row>
    <row r="74" spans="1:6" ht="12.75">
      <c r="A74" s="33" t="s">
        <v>57</v>
      </c>
      <c r="B74" s="34" t="s">
        <v>104</v>
      </c>
      <c r="C74" s="36"/>
      <c r="D74" s="36"/>
      <c r="E74" s="37"/>
      <c r="F74" s="17">
        <f>SUM(F75:F79)</f>
        <v>183.5</v>
      </c>
    </row>
    <row r="75" spans="1:6" ht="89.25">
      <c r="A75" s="19" t="s">
        <v>59</v>
      </c>
      <c r="B75" s="35" t="s">
        <v>105</v>
      </c>
      <c r="C75" s="35">
        <v>240</v>
      </c>
      <c r="D75" s="20" t="s">
        <v>6</v>
      </c>
      <c r="E75" s="20" t="s">
        <v>28</v>
      </c>
      <c r="F75" s="21">
        <v>10</v>
      </c>
    </row>
    <row r="76" spans="1:6" ht="81.75" customHeight="1">
      <c r="A76" s="27" t="s">
        <v>60</v>
      </c>
      <c r="B76" s="20" t="s">
        <v>106</v>
      </c>
      <c r="C76" s="20" t="s">
        <v>33</v>
      </c>
      <c r="D76" s="20" t="s">
        <v>7</v>
      </c>
      <c r="E76" s="20" t="s">
        <v>8</v>
      </c>
      <c r="F76" s="21">
        <v>173.3</v>
      </c>
    </row>
    <row r="77" spans="1:6" ht="135" customHeight="1">
      <c r="A77" s="39" t="s">
        <v>58</v>
      </c>
      <c r="B77" s="20" t="s">
        <v>107</v>
      </c>
      <c r="C77" s="20" t="s">
        <v>12</v>
      </c>
      <c r="D77" s="20" t="s">
        <v>6</v>
      </c>
      <c r="E77" s="20" t="s">
        <v>17</v>
      </c>
      <c r="F77" s="21">
        <v>0.2</v>
      </c>
    </row>
    <row r="78" spans="1:6" ht="15.75">
      <c r="A78" s="9"/>
      <c r="B78" s="10"/>
      <c r="C78" s="10"/>
      <c r="D78" s="10"/>
      <c r="E78" s="10"/>
      <c r="F78" s="11"/>
    </row>
    <row r="79" spans="1:6" ht="15.75">
      <c r="A79" s="9"/>
      <c r="B79" s="10"/>
      <c r="C79" s="10"/>
      <c r="D79" s="10"/>
      <c r="E79" s="10"/>
      <c r="F79" s="11"/>
    </row>
    <row r="80" spans="1:6" ht="15.75">
      <c r="A80" s="9"/>
      <c r="B80" s="10"/>
      <c r="C80" s="10"/>
      <c r="D80" s="10"/>
      <c r="E80" s="10"/>
      <c r="F80" s="11"/>
    </row>
    <row r="81" spans="1:6" ht="15.75">
      <c r="A81" s="9"/>
      <c r="B81" s="10"/>
      <c r="C81" s="10"/>
      <c r="D81" s="10"/>
      <c r="E81" s="10"/>
      <c r="F81" s="11"/>
    </row>
    <row r="82" spans="1:6" ht="15.75">
      <c r="A82" s="9"/>
      <c r="B82" s="10"/>
      <c r="C82" s="10"/>
      <c r="D82" s="10"/>
      <c r="E82" s="10"/>
      <c r="F82" s="11"/>
    </row>
    <row r="83" spans="1:6" ht="15.75">
      <c r="A83" s="5"/>
      <c r="B83" s="6"/>
      <c r="C83" s="6"/>
      <c r="D83" s="6"/>
      <c r="E83" s="6"/>
      <c r="F83" s="6"/>
    </row>
    <row r="84" spans="1:6" ht="15.75">
      <c r="A84" s="5"/>
      <c r="B84" s="6"/>
      <c r="C84" s="6"/>
      <c r="D84" s="6"/>
      <c r="E84" s="6"/>
      <c r="F84" s="6"/>
    </row>
    <row r="85" spans="1:6" ht="15.75">
      <c r="A85" s="5"/>
      <c r="B85" s="6"/>
      <c r="C85" s="6"/>
      <c r="D85" s="6"/>
      <c r="E85" s="6"/>
      <c r="F85" s="6"/>
    </row>
    <row r="86" spans="1:6" ht="15.75">
      <c r="A86" s="5"/>
      <c r="B86" s="6"/>
      <c r="C86" s="6"/>
      <c r="D86" s="6"/>
      <c r="E86" s="6"/>
      <c r="F86" s="6"/>
    </row>
    <row r="87" spans="1:6" ht="15.75">
      <c r="A87" s="5"/>
      <c r="B87" s="6"/>
      <c r="C87" s="6"/>
      <c r="D87" s="6"/>
      <c r="E87" s="6"/>
      <c r="F87" s="6"/>
    </row>
    <row r="88" spans="1:6" ht="15.75">
      <c r="A88" s="5"/>
      <c r="B88" s="6"/>
      <c r="C88" s="6"/>
      <c r="D88" s="6"/>
      <c r="E88" s="6"/>
      <c r="F88" s="6"/>
    </row>
    <row r="89" spans="1:6" ht="15.75">
      <c r="A89" s="5"/>
      <c r="B89" s="6"/>
      <c r="C89" s="6"/>
      <c r="D89" s="6"/>
      <c r="E89" s="6"/>
      <c r="F89" s="6"/>
    </row>
    <row r="90" spans="1:6" ht="15.75">
      <c r="A90" s="5"/>
      <c r="B90" s="6"/>
      <c r="C90" s="6"/>
      <c r="D90" s="6"/>
      <c r="E90" s="6"/>
      <c r="F90" s="6"/>
    </row>
    <row r="91" spans="1:6" ht="15.75">
      <c r="A91" s="5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6"/>
      <c r="D95" s="6"/>
      <c r="E95" s="6"/>
      <c r="F95" s="6"/>
    </row>
    <row r="96" spans="1:6" ht="15.75">
      <c r="A96" s="6"/>
      <c r="B96" s="6"/>
      <c r="C96" s="6"/>
      <c r="D96" s="6"/>
      <c r="E96" s="6"/>
      <c r="F96" s="6"/>
    </row>
    <row r="97" spans="1:6" ht="15.75">
      <c r="A97" s="6"/>
      <c r="B97" s="6"/>
      <c r="C97" s="6"/>
      <c r="D97" s="6"/>
      <c r="E97" s="6"/>
      <c r="F97" s="6"/>
    </row>
    <row r="98" spans="1:6" ht="15.75">
      <c r="A98" s="6"/>
      <c r="B98" s="6"/>
      <c r="C98" s="6"/>
      <c r="D98" s="6"/>
      <c r="E98" s="6"/>
      <c r="F98" s="6"/>
    </row>
    <row r="99" spans="1:6" ht="15.75">
      <c r="A99" s="6"/>
      <c r="B99" s="6"/>
      <c r="C99" s="6"/>
      <c r="D99" s="6"/>
      <c r="E99" s="6"/>
      <c r="F99" s="6"/>
    </row>
    <row r="100" spans="1:6" ht="15.75">
      <c r="A100" s="6"/>
      <c r="B100" s="6"/>
      <c r="C100" s="6"/>
      <c r="D100" s="6"/>
      <c r="E100" s="6"/>
      <c r="F100" s="6"/>
    </row>
    <row r="101" spans="1:6" ht="15.75">
      <c r="A101" s="6"/>
      <c r="B101" s="6"/>
      <c r="C101" s="6"/>
      <c r="D101" s="6"/>
      <c r="E101" s="6"/>
      <c r="F101" s="6"/>
    </row>
    <row r="102" spans="1:6" ht="15.75">
      <c r="A102" s="6"/>
      <c r="B102" s="6"/>
      <c r="C102" s="6"/>
      <c r="D102" s="6"/>
      <c r="E102" s="6"/>
      <c r="F102" s="6"/>
    </row>
    <row r="103" spans="1:6" ht="15.75">
      <c r="A103" s="6"/>
      <c r="B103" s="6"/>
      <c r="C103" s="6"/>
      <c r="D103" s="6"/>
      <c r="E103" s="6"/>
      <c r="F103" s="6"/>
    </row>
    <row r="104" spans="1:6" ht="15.75">
      <c r="A104" s="6"/>
      <c r="B104" s="6"/>
      <c r="C104" s="6"/>
      <c r="D104" s="6"/>
      <c r="E104" s="6"/>
      <c r="F104" s="6"/>
    </row>
    <row r="105" spans="1:6" ht="12.75">
      <c r="A105" s="8"/>
      <c r="B105" s="8"/>
      <c r="C105" s="8"/>
      <c r="D105" s="8"/>
      <c r="E105" s="8"/>
      <c r="F105" s="8"/>
    </row>
    <row r="106" spans="1:6" ht="12.75">
      <c r="A106" s="8"/>
      <c r="B106" s="8"/>
      <c r="C106" s="8"/>
      <c r="D106" s="8"/>
      <c r="E106" s="8"/>
      <c r="F106" s="8"/>
    </row>
    <row r="107" spans="1:6" ht="12.75">
      <c r="A107" s="8"/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8"/>
      <c r="B109" s="8"/>
      <c r="C109" s="8"/>
      <c r="D109" s="8"/>
      <c r="E109" s="8"/>
      <c r="F109" s="8"/>
    </row>
    <row r="110" spans="1:6" ht="12.75">
      <c r="A110" s="8"/>
      <c r="B110" s="8"/>
      <c r="C110" s="8"/>
      <c r="D110" s="8"/>
      <c r="E110" s="8"/>
      <c r="F110" s="8"/>
    </row>
    <row r="111" spans="1:6" ht="12.75">
      <c r="A111" s="8"/>
      <c r="B111" s="8"/>
      <c r="C111" s="8"/>
      <c r="D111" s="8"/>
      <c r="E111" s="8"/>
      <c r="F111" s="8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8"/>
      <c r="B113" s="8"/>
      <c r="C113" s="8"/>
      <c r="D113" s="8"/>
      <c r="E113" s="8"/>
      <c r="F113" s="8"/>
    </row>
    <row r="114" spans="1:6" ht="12.75">
      <c r="A114" s="8"/>
      <c r="B114" s="8"/>
      <c r="C114" s="8"/>
      <c r="D114" s="8"/>
      <c r="E114" s="8"/>
      <c r="F114" s="8"/>
    </row>
    <row r="115" spans="1:6" ht="12.75">
      <c r="A115" s="8"/>
      <c r="B115" s="8"/>
      <c r="C115" s="8"/>
      <c r="D115" s="8"/>
      <c r="E115" s="8"/>
      <c r="F115" s="8"/>
    </row>
    <row r="116" spans="1:6" ht="12.75">
      <c r="A116" s="8"/>
      <c r="B116" s="8"/>
      <c r="C116" s="8"/>
      <c r="D116" s="8"/>
      <c r="E116" s="8"/>
      <c r="F116" s="8"/>
    </row>
    <row r="117" spans="1:6" ht="12.75">
      <c r="A117" s="8"/>
      <c r="B117" s="8"/>
      <c r="C117" s="8"/>
      <c r="D117" s="8"/>
      <c r="E117" s="8"/>
      <c r="F117" s="8"/>
    </row>
    <row r="118" spans="1:6" ht="12.75">
      <c r="A118" s="8"/>
      <c r="B118" s="8"/>
      <c r="C118" s="8"/>
      <c r="D118" s="8"/>
      <c r="E118" s="8"/>
      <c r="F118" s="8"/>
    </row>
    <row r="119" spans="1:6" ht="12.75">
      <c r="A119" s="8"/>
      <c r="B119" s="8"/>
      <c r="C119" s="8"/>
      <c r="D119" s="8"/>
      <c r="E119" s="8"/>
      <c r="F119" s="8"/>
    </row>
    <row r="120" spans="1:6" ht="12.75">
      <c r="A120" s="8"/>
      <c r="B120" s="8"/>
      <c r="C120" s="8"/>
      <c r="D120" s="8"/>
      <c r="E120" s="8"/>
      <c r="F120" s="8"/>
    </row>
    <row r="121" spans="1:6" ht="12.75">
      <c r="A121" s="8"/>
      <c r="B121" s="8"/>
      <c r="C121" s="8"/>
      <c r="D121" s="8"/>
      <c r="E121" s="8"/>
      <c r="F121" s="8"/>
    </row>
    <row r="122" spans="1:6" ht="12.75">
      <c r="A122" s="8"/>
      <c r="B122" s="8"/>
      <c r="C122" s="8"/>
      <c r="D122" s="8"/>
      <c r="E122" s="8"/>
      <c r="F122" s="8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8"/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8"/>
      <c r="D134" s="8"/>
      <c r="E134" s="8"/>
      <c r="F134" s="8"/>
    </row>
    <row r="135" spans="1:6" ht="12.75">
      <c r="A135" s="8"/>
      <c r="B135" s="8"/>
      <c r="C135" s="8"/>
      <c r="D135" s="8"/>
      <c r="E135" s="8"/>
      <c r="F135" s="8"/>
    </row>
    <row r="136" spans="1:6" ht="12.75">
      <c r="A136" s="8"/>
      <c r="B136" s="8"/>
      <c r="C136" s="8"/>
      <c r="D136" s="8"/>
      <c r="E136" s="8"/>
      <c r="F136" s="8"/>
    </row>
    <row r="137" spans="1:6" ht="12.75">
      <c r="A137" s="8"/>
      <c r="B137" s="8"/>
      <c r="C137" s="8"/>
      <c r="D137" s="8"/>
      <c r="E137" s="8"/>
      <c r="F137" s="8"/>
    </row>
    <row r="138" spans="1:6" ht="12.75">
      <c r="A138" s="8"/>
      <c r="B138" s="8"/>
      <c r="C138" s="8"/>
      <c r="D138" s="8"/>
      <c r="E138" s="8"/>
      <c r="F138" s="8"/>
    </row>
    <row r="139" spans="1:6" ht="12.75">
      <c r="A139" s="8"/>
      <c r="B139" s="8"/>
      <c r="C139" s="8"/>
      <c r="D139" s="8"/>
      <c r="E139" s="8"/>
      <c r="F139" s="8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</sheetData>
  <sheetProtection/>
  <mergeCells count="17">
    <mergeCell ref="A11:F11"/>
    <mergeCell ref="F14:F15"/>
    <mergeCell ref="E14:E15"/>
    <mergeCell ref="A14:A15"/>
    <mergeCell ref="B14:B15"/>
    <mergeCell ref="C14:C15"/>
    <mergeCell ref="D14:D15"/>
    <mergeCell ref="A1:F1"/>
    <mergeCell ref="A2:F2"/>
    <mergeCell ref="A10:F10"/>
    <mergeCell ref="E13:F13"/>
    <mergeCell ref="A8:F8"/>
    <mergeCell ref="A9:F9"/>
    <mergeCell ref="A7:F7"/>
    <mergeCell ref="A3:F3"/>
    <mergeCell ref="A5:F5"/>
    <mergeCell ref="A4:F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2015-11-30T12:19:29Z</cp:lastPrinted>
  <dcterms:created xsi:type="dcterms:W3CDTF">2007-07-02T11:46:05Z</dcterms:created>
  <dcterms:modified xsi:type="dcterms:W3CDTF">2016-12-27T13:47:32Z</dcterms:modified>
  <cp:category/>
  <cp:version/>
  <cp:contentType/>
  <cp:contentStatus/>
</cp:coreProperties>
</file>