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<sst xmlns="http://schemas.openxmlformats.org/spreadsheetml/2006/main" count="329" uniqueCount="184">
  <si>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</si>
  <si>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</si>
  <si>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</si>
  <si>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</si>
  <si>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</si>
  <si>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</si>
  <si>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</si>
  <si>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</si>
  <si>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</si>
  <si>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</si>
  <si>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</si>
  <si>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</si>
  <si>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</si>
  <si>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</si>
  <si>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</si>
  <si>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</si>
  <si>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</si>
  <si>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</si>
  <si>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</si>
  <si>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"О бюджете Новониколаевского сельского поселения</t>
  </si>
  <si>
    <t>240</t>
  </si>
  <si>
    <t>540</t>
  </si>
  <si>
    <t>ВСЕГО</t>
  </si>
  <si>
    <t>10</t>
  </si>
  <si>
    <t>11 2 0000</t>
  </si>
  <si>
    <t>13 0 0000</t>
  </si>
  <si>
    <t>13 1 0000</t>
  </si>
  <si>
    <t>16 0 0000</t>
  </si>
  <si>
    <t>16 1 0000</t>
  </si>
  <si>
    <t>16 2 0000</t>
  </si>
  <si>
    <t>18 0 0000</t>
  </si>
  <si>
    <t>18 1 0000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</si>
  <si>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</si>
  <si>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</si>
  <si>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</si>
  <si>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</si>
  <si>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</si>
  <si>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</si>
  <si>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</si>
  <si>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</si>
  <si>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Муниципальная программа "Развитие культуры"</t>
  </si>
  <si>
    <t>Подпрограмма "Дома культуры" муниципальная программа "Развитие культуры"</t>
  </si>
  <si>
    <t>Подпрограмма "Библиотеки" муниципальная программа  "Развитие культуры"</t>
  </si>
  <si>
    <t>Муниципальная программа "Развитие физической культуры и спорта"</t>
  </si>
  <si>
    <t>Подпрограмма "Развитие транспортной инфраструктуры Новониколаевского сельского поселения" муниципальной программы   "Развитие транспортной системы"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</si>
  <si>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</si>
  <si>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</si>
  <si>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</si>
  <si>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</si>
  <si>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</si>
  <si>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 "Развитие транспортной системы"</t>
  </si>
  <si>
    <t>Муниципальная программа "Энергоэффективность и развитие энергетики"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</si>
  <si>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</si>
  <si>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Муниципальная программа  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</si>
  <si>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</si>
  <si>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</si>
  <si>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>13</t>
  </si>
  <si>
    <t>850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</si>
  <si>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</si>
  <si>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</si>
  <si>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</si>
  <si>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110</t>
  </si>
  <si>
    <t>08</t>
  </si>
  <si>
    <t>11 1 0059</t>
  </si>
  <si>
    <t>11 2 0059</t>
  </si>
  <si>
    <t>11 1 9021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</si>
  <si>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</si>
  <si>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11 2 9021</t>
  </si>
  <si>
    <t>13 1 2195</t>
  </si>
  <si>
    <t>11</t>
  </si>
  <si>
    <t>16 1 2240</t>
  </si>
  <si>
    <t>16 2 2246</t>
  </si>
  <si>
    <t>16 1 2245</t>
  </si>
  <si>
    <t>120</t>
  </si>
  <si>
    <t xml:space="preserve">01 </t>
  </si>
  <si>
    <t>программам и непрограммным направлениям деятельности),</t>
  </si>
  <si>
    <t xml:space="preserve"> группам и подгруппам видов расходов, разделам, подразделам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</si>
  <si>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</si>
  <si>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</si>
  <si>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</si>
  <si>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</si>
  <si>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</si>
  <si>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</si>
  <si>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</si>
  <si>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</si>
  <si>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нужд))</t>
  </si>
  <si>
    <t>Мероприятия по обеспечению содержания имущества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(Уплата налогов, сборов и иных платежей)</t>
  </si>
  <si>
    <t>16 1 9021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</si>
  <si>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</si>
  <si>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</si>
  <si>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</si>
  <si>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</si>
  <si>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</si>
  <si>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</si>
  <si>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</si>
  <si>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</si>
  <si>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</si>
  <si>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</si>
  <si>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</si>
  <si>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</si>
  <si>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</si>
  <si>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</si>
  <si>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</si>
  <si>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</si>
  <si>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</si>
  <si>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</si>
  <si>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</si>
  <si>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</si>
  <si>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финансовому обеспечению аварийно-спасательных служб и аварийно-спасательных формирований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</si>
  <si>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</si>
  <si>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Мероприятия по обеспечению содержания имущества в рамках подпрограммы «Библиотеки» муниципальной программы «Развитие культуры» (Уплата налогов, сборов и иных платежей)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</si>
  <si>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 (Иные закупки товаров, работ и услуг для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</si>
  <si>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</si>
  <si>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</si>
  <si>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</si>
  <si>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t>Сумма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</si>
  <si>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</si>
  <si>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</si>
  <si>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</si>
  <si>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</si>
  <si>
    <t>Матвеево-Курганского района на 2016 год"</t>
  </si>
  <si>
    <t>классификации расходов бюджетов на 2016 год</t>
  </si>
  <si>
    <t>04 0 00 00000</t>
  </si>
  <si>
    <t>04 1 00 00000</t>
  </si>
  <si>
    <t>04 1 00 85010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</si>
  <si>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  (Иные межбюджетные трансферты)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</si>
  <si>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</si>
  <si>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</si>
  <si>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</si>
  <si>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</si>
  <si>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</si>
  <si>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</si>
  <si>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</si>
  <si>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</si>
  <si>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07 2  00 21450</t>
  </si>
  <si>
    <t>07 2 00 90210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</si>
  <si>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</si>
  <si>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</si>
  <si>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</si>
  <si>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</si>
  <si>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</si>
  <si>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</si>
  <si>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</si>
  <si>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</si>
  <si>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09 4 00 21570</t>
  </si>
  <si>
    <t>10 0 00 00000</t>
  </si>
  <si>
    <t>10 1 00 00000</t>
  </si>
  <si>
    <t>10 1 00 21600</t>
  </si>
  <si>
    <t>10 2 00 00000</t>
  </si>
  <si>
    <t>10 2 0 21610</t>
  </si>
  <si>
    <t>10 2 00 21620</t>
  </si>
  <si>
    <t>10 2 00 21630</t>
  </si>
  <si>
    <t>10 2 00 85020</t>
  </si>
  <si>
    <t>10 3 00 00000</t>
  </si>
  <si>
    <t>10 3 00 21640</t>
  </si>
  <si>
    <t>11 0 00 00000</t>
  </si>
  <si>
    <t>11 1 00 00000</t>
  </si>
  <si>
    <t>18 1 00 22610</t>
  </si>
  <si>
    <t>22 3 00 00110</t>
  </si>
  <si>
    <t>22 3 00 00190</t>
  </si>
  <si>
    <t>22 3 00 21010</t>
  </si>
  <si>
    <t>22 3 00 85030</t>
  </si>
  <si>
    <t>22 3 00 85040</t>
  </si>
  <si>
    <t>22 3 00 85050</t>
  </si>
  <si>
    <t>22 3 00 85070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</si>
  <si>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</si>
  <si>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</si>
  <si>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</si>
  <si>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Непрограммные расходы муниципального органа сельского поселения</t>
  </si>
  <si>
    <t>99 0 00 00000</t>
  </si>
  <si>
    <t>99 9 00 00000</t>
  </si>
  <si>
    <t>99 9 00 22960</t>
  </si>
  <si>
    <t>99 9 00 51180</t>
  </si>
  <si>
    <t>99 9 00 72390</t>
  </si>
  <si>
    <t>99 9 00 90460</t>
  </si>
  <si>
    <t>07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</si>
  <si>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</si>
  <si>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22 3 00 00000</t>
  </si>
  <si>
    <t>22 1 00 00190</t>
  </si>
  <si>
    <t>22 1 00 00000</t>
  </si>
  <si>
    <t>22 0 00 00000</t>
  </si>
  <si>
    <t>22 2 00 00000</t>
  </si>
  <si>
    <t>22 2 00 00190</t>
  </si>
  <si>
    <t>Приложение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</si>
</sst>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24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6.875" style="0" customWidth="1"/>
    <col min="2" max="2" width="14.375" style="0" customWidth="1"/>
    <col min="3" max="3" width="6.625" style="0" customWidth="1"/>
    <col min="4" max="4" width="7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64" t="s">
        <v>183</v>
      </c>
      <c r="B1" s="65"/>
      <c r="C1" s="65"/>
      <c r="D1" s="65"/>
      <c r="E1" s="65"/>
      <c r="F1" s="65"/>
    </row>
    <row r="2" spans="1:6" ht="15.75">
      <c r="A2" s="64" t="s">
        <v>18</v>
      </c>
      <c r="B2" s="65"/>
      <c r="C2" s="65"/>
      <c r="D2" s="65"/>
      <c r="E2" s="65"/>
      <c r="F2" s="65"/>
    </row>
    <row r="3" spans="1:6" ht="15.75">
      <c r="A3" s="70" t="s">
        <v>19</v>
      </c>
      <c r="B3" s="65"/>
      <c r="C3" s="65"/>
      <c r="D3" s="65"/>
      <c r="E3" s="65"/>
      <c r="F3" s="65"/>
    </row>
    <row r="4" spans="1:6" ht="15.75">
      <c r="A4" s="71" t="s">
        <v>120</v>
      </c>
      <c r="B4" s="65"/>
      <c r="C4" s="65"/>
      <c r="D4" s="65"/>
      <c r="E4" s="65"/>
      <c r="F4" s="65"/>
    </row>
    <row r="5" spans="1:6" ht="15.75">
      <c r="A5" s="70"/>
      <c r="B5" s="65"/>
      <c r="C5" s="65"/>
      <c r="D5" s="65"/>
      <c r="E5" s="65"/>
      <c r="F5" s="65"/>
    </row>
    <row r="6" spans="1:6" ht="15.75">
      <c r="A6" s="1"/>
      <c r="B6" s="3"/>
      <c r="C6" s="3"/>
      <c r="D6" s="3"/>
      <c r="E6" s="3"/>
      <c r="F6" s="3"/>
    </row>
    <row r="7" spans="1:6" ht="15.75">
      <c r="A7" s="67" t="s">
        <v>113</v>
      </c>
      <c r="B7" s="69"/>
      <c r="C7" s="69"/>
      <c r="D7" s="69"/>
      <c r="E7" s="69"/>
      <c r="F7" s="69"/>
    </row>
    <row r="8" spans="1:6" ht="15">
      <c r="A8" s="67" t="s">
        <v>75</v>
      </c>
      <c r="B8" s="68"/>
      <c r="C8" s="68"/>
      <c r="D8" s="68"/>
      <c r="E8" s="68"/>
      <c r="F8" s="68"/>
    </row>
    <row r="9" spans="1:6" ht="15">
      <c r="A9" s="67" t="s">
        <v>76</v>
      </c>
      <c r="B9" s="68"/>
      <c r="C9" s="68"/>
      <c r="D9" s="68"/>
      <c r="E9" s="68"/>
      <c r="F9" s="68"/>
    </row>
    <row r="10" spans="1:6" ht="15.75">
      <c r="A10" s="67" t="s">
        <v>121</v>
      </c>
      <c r="B10" s="67"/>
      <c r="C10" s="67"/>
      <c r="D10" s="67"/>
      <c r="E10" s="67"/>
      <c r="F10" s="67"/>
    </row>
    <row r="11" spans="1:6" ht="15.75">
      <c r="A11" s="22"/>
      <c r="B11" s="22"/>
      <c r="C11" s="22"/>
      <c r="D11" s="22"/>
      <c r="E11" s="22"/>
      <c r="F11" s="22"/>
    </row>
    <row r="12" spans="1:6" ht="15.75">
      <c r="A12" s="1"/>
      <c r="B12" s="2"/>
      <c r="C12" s="2"/>
      <c r="D12" s="2"/>
      <c r="E12" s="66" t="s">
        <v>7</v>
      </c>
      <c r="F12" s="66"/>
    </row>
    <row r="13" spans="1:9" ht="15.75" customHeight="1">
      <c r="A13" s="60" t="s">
        <v>8</v>
      </c>
      <c r="B13" s="62" t="s">
        <v>11</v>
      </c>
      <c r="C13" s="58" t="s">
        <v>12</v>
      </c>
      <c r="D13" s="62" t="s">
        <v>9</v>
      </c>
      <c r="E13" s="58" t="s">
        <v>10</v>
      </c>
      <c r="F13" s="56" t="s">
        <v>115</v>
      </c>
      <c r="I13" s="6"/>
    </row>
    <row r="14" spans="1:6" ht="31.5" customHeight="1">
      <c r="A14" s="61"/>
      <c r="B14" s="63"/>
      <c r="C14" s="59"/>
      <c r="D14" s="63"/>
      <c r="E14" s="59"/>
      <c r="F14" s="57"/>
    </row>
    <row r="15" spans="1:6" ht="24.75" customHeight="1">
      <c r="A15" s="36" t="s">
        <v>22</v>
      </c>
      <c r="B15" s="21"/>
      <c r="C15" s="21"/>
      <c r="D15" s="21"/>
      <c r="E15" s="20"/>
      <c r="F15" s="23">
        <f>SUM(F16+F19+F29+F38+F48+F59+F62+F69+F72+F91)</f>
        <v>12269.3</v>
      </c>
    </row>
    <row r="16" spans="1:6" ht="31.5">
      <c r="A16" s="5" t="s">
        <v>34</v>
      </c>
      <c r="B16" s="4" t="s">
        <v>122</v>
      </c>
      <c r="C16" s="4"/>
      <c r="D16" s="4"/>
      <c r="E16" s="8"/>
      <c r="F16" s="9">
        <f>SUM(F17)</f>
        <v>53</v>
      </c>
    </row>
    <row r="17" spans="1:6" ht="63" customHeight="1">
      <c r="A17" s="7" t="s">
        <v>35</v>
      </c>
      <c r="B17" s="8" t="s">
        <v>123</v>
      </c>
      <c r="C17" s="8"/>
      <c r="D17" s="8"/>
      <c r="E17" s="8"/>
      <c r="F17" s="9">
        <f>SUM(F18)</f>
        <v>53</v>
      </c>
    </row>
    <row r="18" spans="1:6" ht="109.5" customHeight="1">
      <c r="A18" s="53" t="s">
        <v>125</v>
      </c>
      <c r="B18" s="12" t="s">
        <v>124</v>
      </c>
      <c r="C18" s="12" t="s">
        <v>21</v>
      </c>
      <c r="D18" s="12" t="s">
        <v>23</v>
      </c>
      <c r="E18" s="12" t="s">
        <v>13</v>
      </c>
      <c r="F18" s="13">
        <v>53</v>
      </c>
    </row>
    <row r="19" spans="1:6" ht="76.5" customHeight="1">
      <c r="A19" s="10" t="s">
        <v>37</v>
      </c>
      <c r="B19" s="11" t="s">
        <v>126</v>
      </c>
      <c r="C19" s="12"/>
      <c r="D19" s="12"/>
      <c r="E19" s="12"/>
      <c r="F19" s="34">
        <f>SUM(F20+F23)</f>
        <v>1616.8</v>
      </c>
    </row>
    <row r="20" spans="1:6" ht="101.25" customHeight="1">
      <c r="A20" s="10" t="s">
        <v>36</v>
      </c>
      <c r="B20" s="11" t="s">
        <v>127</v>
      </c>
      <c r="C20" s="12"/>
      <c r="D20" s="12"/>
      <c r="E20" s="12"/>
      <c r="F20" s="34">
        <f>SUM(F21:F22)</f>
        <v>144</v>
      </c>
    </row>
    <row r="21" spans="1:6" ht="173.25">
      <c r="A21" s="24" t="s">
        <v>89</v>
      </c>
      <c r="B21" s="12" t="s">
        <v>128</v>
      </c>
      <c r="C21" s="12" t="s">
        <v>20</v>
      </c>
      <c r="D21" s="12" t="s">
        <v>17</v>
      </c>
      <c r="E21" s="12" t="s">
        <v>14</v>
      </c>
      <c r="F21" s="13">
        <v>90</v>
      </c>
    </row>
    <row r="22" spans="1:6" ht="135" customHeight="1">
      <c r="A22" s="37" t="s">
        <v>58</v>
      </c>
      <c r="B22" s="12" t="s">
        <v>129</v>
      </c>
      <c r="C22" s="12" t="s">
        <v>57</v>
      </c>
      <c r="D22" s="12" t="s">
        <v>17</v>
      </c>
      <c r="E22" s="12" t="s">
        <v>14</v>
      </c>
      <c r="F22" s="13">
        <v>54</v>
      </c>
    </row>
    <row r="23" spans="1:6" ht="100.5" customHeight="1">
      <c r="A23" s="10" t="s">
        <v>59</v>
      </c>
      <c r="B23" s="11" t="s">
        <v>130</v>
      </c>
      <c r="C23" s="12"/>
      <c r="D23" s="12"/>
      <c r="E23" s="12"/>
      <c r="F23" s="34">
        <f>SUM(F24:F28)</f>
        <v>1472.8</v>
      </c>
    </row>
    <row r="24" spans="1:6" ht="157.5">
      <c r="A24" s="38" t="s">
        <v>90</v>
      </c>
      <c r="B24" s="14" t="s">
        <v>131</v>
      </c>
      <c r="C24" s="14" t="s">
        <v>20</v>
      </c>
      <c r="D24" s="14" t="s">
        <v>17</v>
      </c>
      <c r="E24" s="14" t="s">
        <v>15</v>
      </c>
      <c r="F24" s="19">
        <v>1325.6</v>
      </c>
    </row>
    <row r="25" spans="1:6" ht="141.75">
      <c r="A25" s="37" t="s">
        <v>116</v>
      </c>
      <c r="B25" s="14" t="s">
        <v>132</v>
      </c>
      <c r="C25" s="14" t="s">
        <v>20</v>
      </c>
      <c r="D25" s="14" t="s">
        <v>17</v>
      </c>
      <c r="E25" s="14" t="s">
        <v>15</v>
      </c>
      <c r="F25" s="19">
        <v>10</v>
      </c>
    </row>
    <row r="26" spans="1:6" ht="157.5">
      <c r="A26" s="38" t="s">
        <v>91</v>
      </c>
      <c r="B26" s="14" t="s">
        <v>133</v>
      </c>
      <c r="C26" s="14" t="s">
        <v>20</v>
      </c>
      <c r="D26" s="14" t="s">
        <v>17</v>
      </c>
      <c r="E26" s="14" t="s">
        <v>15</v>
      </c>
      <c r="F26" s="19">
        <v>30</v>
      </c>
    </row>
    <row r="27" spans="1:6" ht="159.75" customHeight="1">
      <c r="A27" s="24" t="s">
        <v>103</v>
      </c>
      <c r="B27" s="14" t="s">
        <v>134</v>
      </c>
      <c r="C27" s="14" t="s">
        <v>20</v>
      </c>
      <c r="D27" s="14" t="s">
        <v>17</v>
      </c>
      <c r="E27" s="14" t="s">
        <v>15</v>
      </c>
      <c r="F27" s="19">
        <v>102.2</v>
      </c>
    </row>
    <row r="28" spans="1:6" ht="141.75">
      <c r="A28" s="37" t="s">
        <v>92</v>
      </c>
      <c r="B28" s="14" t="s">
        <v>135</v>
      </c>
      <c r="C28" s="14" t="s">
        <v>57</v>
      </c>
      <c r="D28" s="14" t="s">
        <v>17</v>
      </c>
      <c r="E28" s="14" t="s">
        <v>15</v>
      </c>
      <c r="F28" s="19">
        <v>5</v>
      </c>
    </row>
    <row r="29" spans="1:6" ht="57" customHeight="1">
      <c r="A29" s="10" t="s">
        <v>45</v>
      </c>
      <c r="B29" s="11" t="s">
        <v>136</v>
      </c>
      <c r="C29" s="12"/>
      <c r="D29" s="12"/>
      <c r="E29" s="12"/>
      <c r="F29" s="34">
        <f>SUM(F30+F32+F34+F36)</f>
        <v>2</v>
      </c>
    </row>
    <row r="30" spans="1:6" ht="94.5" customHeight="1">
      <c r="A30" s="10" t="s">
        <v>38</v>
      </c>
      <c r="B30" s="11" t="s">
        <v>137</v>
      </c>
      <c r="C30" s="12"/>
      <c r="D30" s="12"/>
      <c r="E30" s="12"/>
      <c r="F30" s="34">
        <f>SUM(F31)</f>
        <v>0.5</v>
      </c>
    </row>
    <row r="31" spans="1:6" ht="209.25" customHeight="1">
      <c r="A31" s="24" t="s">
        <v>80</v>
      </c>
      <c r="B31" s="14" t="s">
        <v>138</v>
      </c>
      <c r="C31" s="12" t="s">
        <v>20</v>
      </c>
      <c r="D31" s="12" t="s">
        <v>15</v>
      </c>
      <c r="E31" s="12" t="s">
        <v>16</v>
      </c>
      <c r="F31" s="13">
        <v>0.5</v>
      </c>
    </row>
    <row r="32" spans="1:6" ht="100.5" customHeight="1">
      <c r="A32" s="10" t="s">
        <v>105</v>
      </c>
      <c r="B32" s="11" t="s">
        <v>139</v>
      </c>
      <c r="C32" s="14"/>
      <c r="D32" s="12"/>
      <c r="E32" s="15"/>
      <c r="F32" s="35">
        <f>SUM(F33)</f>
        <v>0.5</v>
      </c>
    </row>
    <row r="33" spans="1:6" ht="183" customHeight="1">
      <c r="A33" s="24" t="s">
        <v>81</v>
      </c>
      <c r="B33" s="14" t="s">
        <v>140</v>
      </c>
      <c r="C33" s="14" t="s">
        <v>20</v>
      </c>
      <c r="D33" s="12" t="s">
        <v>15</v>
      </c>
      <c r="E33" s="12" t="s">
        <v>16</v>
      </c>
      <c r="F33" s="15">
        <v>0.5</v>
      </c>
    </row>
    <row r="34" spans="1:6" ht="78.75">
      <c r="A34" s="10" t="s">
        <v>39</v>
      </c>
      <c r="B34" s="11" t="s">
        <v>141</v>
      </c>
      <c r="C34" s="14"/>
      <c r="D34" s="12"/>
      <c r="E34" s="15"/>
      <c r="F34" s="35">
        <f>SUM(F35)</f>
        <v>0.5</v>
      </c>
    </row>
    <row r="35" spans="1:6" ht="192.75" customHeight="1">
      <c r="A35" s="24" t="s">
        <v>82</v>
      </c>
      <c r="B35" s="14" t="s">
        <v>142</v>
      </c>
      <c r="C35" s="12" t="s">
        <v>20</v>
      </c>
      <c r="D35" s="12" t="s">
        <v>15</v>
      </c>
      <c r="E35" s="12" t="s">
        <v>16</v>
      </c>
      <c r="F35" s="15">
        <v>0.5</v>
      </c>
    </row>
    <row r="36" spans="1:6" ht="104.25" customHeight="1">
      <c r="A36" s="10" t="s">
        <v>104</v>
      </c>
      <c r="B36" s="11" t="s">
        <v>143</v>
      </c>
      <c r="C36" s="14"/>
      <c r="D36" s="12"/>
      <c r="E36" s="15"/>
      <c r="F36" s="39">
        <f>SUM(F37)</f>
        <v>0.5</v>
      </c>
    </row>
    <row r="37" spans="1:6" ht="174.75" customHeight="1">
      <c r="A37" s="24" t="s">
        <v>83</v>
      </c>
      <c r="B37" s="14" t="s">
        <v>144</v>
      </c>
      <c r="C37" s="12" t="s">
        <v>20</v>
      </c>
      <c r="D37" s="12" t="s">
        <v>15</v>
      </c>
      <c r="E37" s="12" t="s">
        <v>16</v>
      </c>
      <c r="F37" s="19">
        <v>0.5</v>
      </c>
    </row>
    <row r="38" spans="1:6" ht="89.25" customHeight="1">
      <c r="A38" s="10" t="s">
        <v>46</v>
      </c>
      <c r="B38" s="11" t="s">
        <v>145</v>
      </c>
      <c r="C38" s="14"/>
      <c r="D38" s="14"/>
      <c r="E38" s="12"/>
      <c r="F38" s="34">
        <f>SUM(F39+F41+F46)</f>
        <v>161.2</v>
      </c>
    </row>
    <row r="39" spans="1:6" ht="94.5">
      <c r="A39" s="10" t="s">
        <v>47</v>
      </c>
      <c r="B39" s="11" t="s">
        <v>146</v>
      </c>
      <c r="C39" s="14"/>
      <c r="D39" s="14"/>
      <c r="E39" s="15"/>
      <c r="F39" s="39">
        <f>SUM(F40)</f>
        <v>2</v>
      </c>
    </row>
    <row r="40" spans="1:6" ht="141.75">
      <c r="A40" s="24" t="s">
        <v>3</v>
      </c>
      <c r="B40" s="14" t="s">
        <v>147</v>
      </c>
      <c r="C40" s="14" t="s">
        <v>20</v>
      </c>
      <c r="D40" s="12" t="s">
        <v>15</v>
      </c>
      <c r="E40" s="12" t="s">
        <v>16</v>
      </c>
      <c r="F40" s="18">
        <v>2</v>
      </c>
    </row>
    <row r="41" spans="1:6" ht="94.5">
      <c r="A41" s="10" t="s">
        <v>106</v>
      </c>
      <c r="B41" s="11" t="s">
        <v>148</v>
      </c>
      <c r="C41" s="14"/>
      <c r="D41" s="12"/>
      <c r="E41" s="15"/>
      <c r="F41" s="39">
        <f>SUM(F42:F45)</f>
        <v>158.2</v>
      </c>
    </row>
    <row r="42" spans="1:6" ht="173.25">
      <c r="A42" s="38" t="s">
        <v>5</v>
      </c>
      <c r="B42" s="14" t="s">
        <v>149</v>
      </c>
      <c r="C42" s="14" t="s">
        <v>20</v>
      </c>
      <c r="D42" s="12" t="s">
        <v>15</v>
      </c>
      <c r="E42" s="12" t="s">
        <v>16</v>
      </c>
      <c r="F42" s="18">
        <v>12.5</v>
      </c>
    </row>
    <row r="43" spans="1:6" ht="157.5">
      <c r="A43" s="24" t="s">
        <v>4</v>
      </c>
      <c r="B43" s="14" t="s">
        <v>150</v>
      </c>
      <c r="C43" s="14" t="s">
        <v>20</v>
      </c>
      <c r="D43" s="12" t="s">
        <v>15</v>
      </c>
      <c r="E43" s="12" t="s">
        <v>16</v>
      </c>
      <c r="F43" s="18">
        <v>1</v>
      </c>
    </row>
    <row r="44" spans="1:6" ht="189">
      <c r="A44" s="41" t="s">
        <v>60</v>
      </c>
      <c r="B44" s="40" t="s">
        <v>151</v>
      </c>
      <c r="C44" s="14" t="s">
        <v>20</v>
      </c>
      <c r="D44" s="12" t="s">
        <v>15</v>
      </c>
      <c r="E44" s="12" t="s">
        <v>16</v>
      </c>
      <c r="F44" s="18">
        <v>2</v>
      </c>
    </row>
    <row r="45" spans="1:6" ht="157.5">
      <c r="A45" s="41" t="s">
        <v>108</v>
      </c>
      <c r="B45" s="40" t="s">
        <v>152</v>
      </c>
      <c r="C45" s="14" t="s">
        <v>21</v>
      </c>
      <c r="D45" s="12" t="s">
        <v>15</v>
      </c>
      <c r="E45" s="12" t="s">
        <v>16</v>
      </c>
      <c r="F45" s="18">
        <v>142.7</v>
      </c>
    </row>
    <row r="46" spans="1:6" ht="94.5">
      <c r="A46" s="10" t="s">
        <v>107</v>
      </c>
      <c r="B46" s="11" t="s">
        <v>153</v>
      </c>
      <c r="C46" s="14"/>
      <c r="D46" s="14"/>
      <c r="E46" s="14"/>
      <c r="F46" s="34">
        <f>SUM(F47:F47)</f>
        <v>1</v>
      </c>
    </row>
    <row r="47" spans="1:6" ht="157.5">
      <c r="A47" s="24" t="s">
        <v>6</v>
      </c>
      <c r="B47" s="14" t="s">
        <v>154</v>
      </c>
      <c r="C47" s="14" t="s">
        <v>20</v>
      </c>
      <c r="D47" s="12" t="s">
        <v>15</v>
      </c>
      <c r="E47" s="12" t="s">
        <v>16</v>
      </c>
      <c r="F47" s="13">
        <v>1</v>
      </c>
    </row>
    <row r="48" spans="1:6" ht="31.5">
      <c r="A48" s="10" t="s">
        <v>40</v>
      </c>
      <c r="B48" s="11" t="s">
        <v>155</v>
      </c>
      <c r="C48" s="14"/>
      <c r="D48" s="12"/>
      <c r="E48" s="15"/>
      <c r="F48" s="34">
        <f>SUM(F49+F54)</f>
        <v>4481.9</v>
      </c>
    </row>
    <row r="49" spans="1:6" ht="47.25">
      <c r="A49" s="43" t="s">
        <v>41</v>
      </c>
      <c r="B49" s="11" t="s">
        <v>156</v>
      </c>
      <c r="C49" s="14"/>
      <c r="D49" s="12"/>
      <c r="E49" s="15"/>
      <c r="F49" s="34">
        <f>SUM(F50:F53)</f>
        <v>3220.8</v>
      </c>
    </row>
    <row r="50" spans="1:6" ht="94.5">
      <c r="A50" s="41" t="s">
        <v>109</v>
      </c>
      <c r="B50" s="14" t="s">
        <v>63</v>
      </c>
      <c r="C50" s="14" t="s">
        <v>61</v>
      </c>
      <c r="D50" s="14" t="s">
        <v>62</v>
      </c>
      <c r="E50" s="42" t="s">
        <v>13</v>
      </c>
      <c r="F50" s="13">
        <v>1795.5</v>
      </c>
    </row>
    <row r="51" spans="1:6" ht="110.25">
      <c r="A51" s="33" t="s">
        <v>94</v>
      </c>
      <c r="B51" s="14" t="s">
        <v>63</v>
      </c>
      <c r="C51" s="14" t="s">
        <v>20</v>
      </c>
      <c r="D51" s="14" t="s">
        <v>62</v>
      </c>
      <c r="E51" s="42" t="s">
        <v>13</v>
      </c>
      <c r="F51" s="13">
        <v>1405.3</v>
      </c>
    </row>
    <row r="52" spans="1:6" ht="94.5">
      <c r="A52" s="33" t="s">
        <v>95</v>
      </c>
      <c r="B52" s="14" t="s">
        <v>63</v>
      </c>
      <c r="C52" s="14" t="s">
        <v>57</v>
      </c>
      <c r="D52" s="44" t="s">
        <v>62</v>
      </c>
      <c r="E52" s="45" t="s">
        <v>13</v>
      </c>
      <c r="F52" s="13">
        <v>5</v>
      </c>
    </row>
    <row r="53" spans="1:6" ht="90" customHeight="1">
      <c r="A53" s="46" t="s">
        <v>66</v>
      </c>
      <c r="B53" s="40" t="s">
        <v>65</v>
      </c>
      <c r="C53" s="14" t="s">
        <v>57</v>
      </c>
      <c r="D53" s="14" t="s">
        <v>62</v>
      </c>
      <c r="E53" s="42" t="s">
        <v>13</v>
      </c>
      <c r="F53" s="13">
        <v>15</v>
      </c>
    </row>
    <row r="54" spans="1:6" ht="47.25">
      <c r="A54" s="10" t="s">
        <v>42</v>
      </c>
      <c r="B54" s="11" t="s">
        <v>24</v>
      </c>
      <c r="C54" s="14"/>
      <c r="D54" s="12"/>
      <c r="E54" s="15"/>
      <c r="F54" s="34">
        <f>SUM(F55:F58)</f>
        <v>1261.1</v>
      </c>
    </row>
    <row r="55" spans="1:6" ht="94.5">
      <c r="A55" s="41" t="s">
        <v>0</v>
      </c>
      <c r="B55" s="14" t="s">
        <v>64</v>
      </c>
      <c r="C55" s="14" t="s">
        <v>61</v>
      </c>
      <c r="D55" s="14" t="s">
        <v>62</v>
      </c>
      <c r="E55" s="42" t="s">
        <v>13</v>
      </c>
      <c r="F55" s="13">
        <v>1122.1</v>
      </c>
    </row>
    <row r="56" spans="1:6" ht="110.25">
      <c r="A56" s="33" t="s">
        <v>1</v>
      </c>
      <c r="B56" s="14" t="s">
        <v>64</v>
      </c>
      <c r="C56" s="14" t="s">
        <v>20</v>
      </c>
      <c r="D56" s="14" t="s">
        <v>62</v>
      </c>
      <c r="E56" s="42" t="s">
        <v>13</v>
      </c>
      <c r="F56" s="13">
        <v>136</v>
      </c>
    </row>
    <row r="57" spans="1:6" ht="94.5">
      <c r="A57" s="33" t="s">
        <v>2</v>
      </c>
      <c r="B57" s="14" t="s">
        <v>64</v>
      </c>
      <c r="C57" s="14" t="s">
        <v>57</v>
      </c>
      <c r="D57" s="44" t="s">
        <v>62</v>
      </c>
      <c r="E57" s="45" t="s">
        <v>13</v>
      </c>
      <c r="F57" s="13">
        <v>1</v>
      </c>
    </row>
    <row r="58" spans="1:6" ht="68.25" customHeight="1">
      <c r="A58" s="33" t="s">
        <v>110</v>
      </c>
      <c r="B58" s="40" t="s">
        <v>67</v>
      </c>
      <c r="C58" s="14" t="s">
        <v>57</v>
      </c>
      <c r="D58" s="14" t="s">
        <v>62</v>
      </c>
      <c r="E58" s="42" t="s">
        <v>13</v>
      </c>
      <c r="F58" s="13">
        <v>2</v>
      </c>
    </row>
    <row r="59" spans="1:6" ht="39" customHeight="1">
      <c r="A59" s="10" t="s">
        <v>43</v>
      </c>
      <c r="B59" s="11" t="s">
        <v>25</v>
      </c>
      <c r="C59" s="12"/>
      <c r="D59" s="12"/>
      <c r="E59" s="12"/>
      <c r="F59" s="34">
        <f>SUM(F60)</f>
        <v>38.5</v>
      </c>
    </row>
    <row r="60" spans="1:6" ht="62.25" customHeight="1">
      <c r="A60" s="10" t="s">
        <v>48</v>
      </c>
      <c r="B60" s="11" t="s">
        <v>26</v>
      </c>
      <c r="C60" s="14"/>
      <c r="D60" s="12"/>
      <c r="E60" s="15"/>
      <c r="F60" s="34">
        <f>SUM(F61)</f>
        <v>38.5</v>
      </c>
    </row>
    <row r="61" spans="1:6" ht="110.25">
      <c r="A61" s="50" t="s">
        <v>111</v>
      </c>
      <c r="B61" s="14" t="s">
        <v>68</v>
      </c>
      <c r="C61" s="14" t="s">
        <v>20</v>
      </c>
      <c r="D61" s="12" t="s">
        <v>69</v>
      </c>
      <c r="E61" s="12" t="s">
        <v>17</v>
      </c>
      <c r="F61" s="13">
        <v>38.5</v>
      </c>
    </row>
    <row r="62" spans="1:6" ht="31.5">
      <c r="A62" s="10" t="s">
        <v>49</v>
      </c>
      <c r="B62" s="11" t="s">
        <v>27</v>
      </c>
      <c r="C62" s="14"/>
      <c r="D62" s="12"/>
      <c r="E62" s="12"/>
      <c r="F62" s="34">
        <f>SUM(F63+F67)</f>
        <v>1185.1</v>
      </c>
    </row>
    <row r="63" spans="1:6" ht="78.75">
      <c r="A63" s="10" t="s">
        <v>44</v>
      </c>
      <c r="B63" s="11" t="s">
        <v>28</v>
      </c>
      <c r="C63" s="14"/>
      <c r="D63" s="12"/>
      <c r="E63" s="15"/>
      <c r="F63" s="34">
        <f>SUM(F64:F66)</f>
        <v>975.1</v>
      </c>
    </row>
    <row r="64" spans="1:6" ht="157.5">
      <c r="A64" s="24" t="s">
        <v>84</v>
      </c>
      <c r="B64" s="14" t="s">
        <v>70</v>
      </c>
      <c r="C64" s="14" t="s">
        <v>20</v>
      </c>
      <c r="D64" s="12" t="s">
        <v>33</v>
      </c>
      <c r="E64" s="12" t="s">
        <v>16</v>
      </c>
      <c r="F64" s="13">
        <v>425.1</v>
      </c>
    </row>
    <row r="65" spans="1:6" ht="157.5">
      <c r="A65" s="24" t="s">
        <v>85</v>
      </c>
      <c r="B65" s="14" t="s">
        <v>72</v>
      </c>
      <c r="C65" s="14" t="s">
        <v>20</v>
      </c>
      <c r="D65" s="12" t="s">
        <v>33</v>
      </c>
      <c r="E65" s="12" t="s">
        <v>16</v>
      </c>
      <c r="F65" s="19">
        <v>500</v>
      </c>
    </row>
    <row r="66" spans="1:6" ht="110.25">
      <c r="A66" s="49" t="s">
        <v>86</v>
      </c>
      <c r="B66" s="14" t="s">
        <v>87</v>
      </c>
      <c r="C66" s="14" t="s">
        <v>57</v>
      </c>
      <c r="D66" s="12" t="s">
        <v>33</v>
      </c>
      <c r="E66" s="12" t="s">
        <v>16</v>
      </c>
      <c r="F66" s="19">
        <v>50</v>
      </c>
    </row>
    <row r="67" spans="1:6" ht="78.75">
      <c r="A67" s="10" t="s">
        <v>50</v>
      </c>
      <c r="B67" s="11" t="s">
        <v>29</v>
      </c>
      <c r="C67" s="14"/>
      <c r="D67" s="14"/>
      <c r="E67" s="12"/>
      <c r="F67" s="34">
        <f>SUM(F68)</f>
        <v>210</v>
      </c>
    </row>
    <row r="68" spans="1:6" ht="141.75">
      <c r="A68" s="38" t="s">
        <v>88</v>
      </c>
      <c r="B68" s="14" t="s">
        <v>71</v>
      </c>
      <c r="C68" s="14" t="s">
        <v>20</v>
      </c>
      <c r="D68" s="12" t="s">
        <v>33</v>
      </c>
      <c r="E68" s="12" t="s">
        <v>16</v>
      </c>
      <c r="F68" s="13">
        <v>210</v>
      </c>
    </row>
    <row r="69" spans="1:6" ht="47.25">
      <c r="A69" s="10" t="s">
        <v>51</v>
      </c>
      <c r="B69" s="11" t="s">
        <v>30</v>
      </c>
      <c r="C69" s="14"/>
      <c r="D69" s="14"/>
      <c r="E69" s="12"/>
      <c r="F69" s="34">
        <f>SUM(F70)</f>
        <v>25</v>
      </c>
    </row>
    <row r="70" spans="1:6" ht="94.5">
      <c r="A70" s="10" t="s">
        <v>52</v>
      </c>
      <c r="B70" s="11" t="s">
        <v>31</v>
      </c>
      <c r="C70" s="14"/>
      <c r="D70" s="14"/>
      <c r="E70" s="14"/>
      <c r="F70" s="34">
        <f>SUM(F71:F71)</f>
        <v>25</v>
      </c>
    </row>
    <row r="71" spans="1:6" ht="204.75">
      <c r="A71" s="24" t="s">
        <v>93</v>
      </c>
      <c r="B71" s="14" t="s">
        <v>157</v>
      </c>
      <c r="C71" s="14" t="s">
        <v>20</v>
      </c>
      <c r="D71" s="14" t="s">
        <v>17</v>
      </c>
      <c r="E71" s="12" t="s">
        <v>15</v>
      </c>
      <c r="F71" s="13">
        <v>25</v>
      </c>
    </row>
    <row r="72" spans="1:6" ht="31.5">
      <c r="A72" s="10" t="s">
        <v>53</v>
      </c>
      <c r="B72" s="11" t="s">
        <v>180</v>
      </c>
      <c r="C72" s="14"/>
      <c r="D72" s="14"/>
      <c r="E72" s="12"/>
      <c r="F72" s="34">
        <f>SUM(F73+F75+F78)</f>
        <v>4123</v>
      </c>
    </row>
    <row r="73" spans="1:6" ht="63">
      <c r="A73" s="10" t="s">
        <v>32</v>
      </c>
      <c r="B73" s="11" t="s">
        <v>179</v>
      </c>
      <c r="C73" s="14"/>
      <c r="D73" s="14"/>
      <c r="E73" s="14"/>
      <c r="F73" s="34">
        <f>SUM(F74)</f>
        <v>20</v>
      </c>
    </row>
    <row r="74" spans="1:6" ht="126">
      <c r="A74" s="24" t="s">
        <v>77</v>
      </c>
      <c r="B74" s="14" t="s">
        <v>178</v>
      </c>
      <c r="C74" s="14" t="s">
        <v>20</v>
      </c>
      <c r="D74" s="14" t="s">
        <v>13</v>
      </c>
      <c r="E74" s="14" t="s">
        <v>56</v>
      </c>
      <c r="F74" s="19">
        <v>20</v>
      </c>
    </row>
    <row r="75" spans="1:6" ht="78.75">
      <c r="A75" s="10" t="s">
        <v>54</v>
      </c>
      <c r="B75" s="11" t="s">
        <v>181</v>
      </c>
      <c r="C75" s="14"/>
      <c r="D75" s="14"/>
      <c r="E75" s="14"/>
      <c r="F75" s="34">
        <f>SUM(F76+F77)</f>
        <v>105</v>
      </c>
    </row>
    <row r="76" spans="1:6" ht="141.75">
      <c r="A76" s="24" t="s">
        <v>78</v>
      </c>
      <c r="B76" s="14" t="s">
        <v>182</v>
      </c>
      <c r="C76" s="14" t="s">
        <v>20</v>
      </c>
      <c r="D76" s="14" t="s">
        <v>13</v>
      </c>
      <c r="E76" s="14" t="s">
        <v>56</v>
      </c>
      <c r="F76" s="19">
        <v>100</v>
      </c>
    </row>
    <row r="77" spans="1:6" ht="126">
      <c r="A77" s="24" t="s">
        <v>79</v>
      </c>
      <c r="B77" s="14" t="s">
        <v>182</v>
      </c>
      <c r="C77" s="14" t="s">
        <v>57</v>
      </c>
      <c r="D77" s="14" t="s">
        <v>13</v>
      </c>
      <c r="E77" s="14" t="s">
        <v>56</v>
      </c>
      <c r="F77" s="19">
        <v>5</v>
      </c>
    </row>
    <row r="78" spans="1:6" ht="78.75">
      <c r="A78" s="10" t="s">
        <v>55</v>
      </c>
      <c r="B78" s="11" t="s">
        <v>177</v>
      </c>
      <c r="C78" s="14"/>
      <c r="D78" s="14"/>
      <c r="E78" s="14"/>
      <c r="F78" s="34">
        <f>SUM(F79:F90)</f>
        <v>3998.0000000000005</v>
      </c>
    </row>
    <row r="79" spans="1:6" ht="141.75">
      <c r="A79" s="46" t="s">
        <v>96</v>
      </c>
      <c r="B79" s="14" t="s">
        <v>158</v>
      </c>
      <c r="C79" s="14" t="s">
        <v>73</v>
      </c>
      <c r="D79" s="14" t="s">
        <v>13</v>
      </c>
      <c r="E79" s="14" t="s">
        <v>14</v>
      </c>
      <c r="F79" s="19">
        <v>788</v>
      </c>
    </row>
    <row r="80" spans="1:6" ht="141.75">
      <c r="A80" s="41" t="s">
        <v>97</v>
      </c>
      <c r="B80" s="14" t="s">
        <v>158</v>
      </c>
      <c r="C80" s="14" t="s">
        <v>73</v>
      </c>
      <c r="D80" s="14" t="s">
        <v>13</v>
      </c>
      <c r="E80" s="14" t="s">
        <v>33</v>
      </c>
      <c r="F80" s="19">
        <v>2681.3</v>
      </c>
    </row>
    <row r="81" spans="1:6" ht="141.75">
      <c r="A81" s="46" t="s">
        <v>98</v>
      </c>
      <c r="B81" s="14" t="s">
        <v>159</v>
      </c>
      <c r="C81" s="14" t="s">
        <v>73</v>
      </c>
      <c r="D81" s="14" t="s">
        <v>13</v>
      </c>
      <c r="E81" s="14" t="s">
        <v>14</v>
      </c>
      <c r="F81" s="19">
        <v>3</v>
      </c>
    </row>
    <row r="82" spans="1:6" ht="141.75">
      <c r="A82" s="46" t="s">
        <v>99</v>
      </c>
      <c r="B82" s="14" t="s">
        <v>159</v>
      </c>
      <c r="C82" s="14" t="s">
        <v>73</v>
      </c>
      <c r="D82" s="14" t="s">
        <v>13</v>
      </c>
      <c r="E82" s="14" t="s">
        <v>33</v>
      </c>
      <c r="F82" s="19">
        <v>10</v>
      </c>
    </row>
    <row r="83" spans="1:6" ht="141.75">
      <c r="A83" s="46" t="s">
        <v>100</v>
      </c>
      <c r="B83" s="14" t="s">
        <v>159</v>
      </c>
      <c r="C83" s="14" t="s">
        <v>20</v>
      </c>
      <c r="D83" s="14" t="s">
        <v>74</v>
      </c>
      <c r="E83" s="14" t="s">
        <v>14</v>
      </c>
      <c r="F83" s="19">
        <v>12</v>
      </c>
    </row>
    <row r="84" spans="1:6" ht="141.75">
      <c r="A84" s="46" t="s">
        <v>100</v>
      </c>
      <c r="B84" s="14" t="s">
        <v>159</v>
      </c>
      <c r="C84" s="14" t="s">
        <v>20</v>
      </c>
      <c r="D84" s="14" t="s">
        <v>74</v>
      </c>
      <c r="E84" s="14" t="s">
        <v>33</v>
      </c>
      <c r="F84" s="19">
        <v>468.3</v>
      </c>
    </row>
    <row r="85" spans="1:6" ht="126">
      <c r="A85" s="46" t="s">
        <v>101</v>
      </c>
      <c r="B85" s="14" t="s">
        <v>159</v>
      </c>
      <c r="C85" s="14" t="s">
        <v>57</v>
      </c>
      <c r="D85" s="14" t="s">
        <v>13</v>
      </c>
      <c r="E85" s="14" t="s">
        <v>33</v>
      </c>
      <c r="F85" s="19">
        <v>10</v>
      </c>
    </row>
    <row r="86" spans="1:6" ht="157.5">
      <c r="A86" s="41" t="s">
        <v>102</v>
      </c>
      <c r="B86" s="14" t="s">
        <v>160</v>
      </c>
      <c r="C86" s="14" t="s">
        <v>20</v>
      </c>
      <c r="D86" s="14" t="s">
        <v>74</v>
      </c>
      <c r="E86" s="14" t="s">
        <v>33</v>
      </c>
      <c r="F86" s="19">
        <v>22</v>
      </c>
    </row>
    <row r="87" spans="1:6" ht="119.25" customHeight="1">
      <c r="A87" s="54" t="s">
        <v>112</v>
      </c>
      <c r="B87" s="51" t="s">
        <v>161</v>
      </c>
      <c r="C87" s="14" t="s">
        <v>21</v>
      </c>
      <c r="D87" s="14" t="s">
        <v>13</v>
      </c>
      <c r="E87" s="14" t="s">
        <v>33</v>
      </c>
      <c r="F87" s="19">
        <v>1.5</v>
      </c>
    </row>
    <row r="88" spans="1:6" ht="131.25" customHeight="1">
      <c r="A88" s="55" t="s">
        <v>165</v>
      </c>
      <c r="B88" s="51" t="s">
        <v>162</v>
      </c>
      <c r="C88" s="14" t="s">
        <v>21</v>
      </c>
      <c r="D88" s="14" t="s">
        <v>13</v>
      </c>
      <c r="E88" s="14" t="s">
        <v>33</v>
      </c>
      <c r="F88" s="19">
        <v>1</v>
      </c>
    </row>
    <row r="89" spans="1:6" ht="118.5" customHeight="1">
      <c r="A89" s="55" t="s">
        <v>166</v>
      </c>
      <c r="B89" s="51" t="s">
        <v>163</v>
      </c>
      <c r="C89" s="14" t="s">
        <v>21</v>
      </c>
      <c r="D89" s="14" t="s">
        <v>13</v>
      </c>
      <c r="E89" s="14" t="s">
        <v>33</v>
      </c>
      <c r="F89" s="19">
        <v>0.5</v>
      </c>
    </row>
    <row r="90" spans="1:6" ht="180.75" customHeight="1">
      <c r="A90" s="54" t="s">
        <v>167</v>
      </c>
      <c r="B90" s="51" t="s">
        <v>164</v>
      </c>
      <c r="C90" s="14" t="s">
        <v>21</v>
      </c>
      <c r="D90" s="14" t="s">
        <v>13</v>
      </c>
      <c r="E90" s="14" t="s">
        <v>33</v>
      </c>
      <c r="F90" s="19">
        <v>0.4</v>
      </c>
    </row>
    <row r="91" spans="1:6" ht="31.5">
      <c r="A91" s="52" t="s">
        <v>168</v>
      </c>
      <c r="B91" s="47" t="s">
        <v>169</v>
      </c>
      <c r="C91" s="48"/>
      <c r="D91" s="48"/>
      <c r="E91" s="26"/>
      <c r="F91" s="34">
        <f>SUM(F92)</f>
        <v>582.8</v>
      </c>
    </row>
    <row r="92" spans="1:6" ht="15.75">
      <c r="A92" s="27" t="s">
        <v>114</v>
      </c>
      <c r="B92" s="28" t="s">
        <v>170</v>
      </c>
      <c r="C92" s="26"/>
      <c r="D92" s="26"/>
      <c r="E92" s="26"/>
      <c r="F92" s="34">
        <f>SUM(F93:F96)</f>
        <v>582.8</v>
      </c>
    </row>
    <row r="93" spans="1:6" ht="141.75">
      <c r="A93" s="24" t="s">
        <v>118</v>
      </c>
      <c r="B93" s="29" t="s">
        <v>171</v>
      </c>
      <c r="C93" s="29">
        <v>240</v>
      </c>
      <c r="D93" s="12" t="s">
        <v>13</v>
      </c>
      <c r="E93" s="12" t="s">
        <v>56</v>
      </c>
      <c r="F93" s="13">
        <v>100</v>
      </c>
    </row>
    <row r="94" spans="1:6" ht="132.75" customHeight="1">
      <c r="A94" s="41" t="s">
        <v>119</v>
      </c>
      <c r="B94" s="14" t="s">
        <v>172</v>
      </c>
      <c r="C94" s="14" t="s">
        <v>73</v>
      </c>
      <c r="D94" s="14" t="s">
        <v>14</v>
      </c>
      <c r="E94" s="14" t="s">
        <v>15</v>
      </c>
      <c r="F94" s="19">
        <v>174.8</v>
      </c>
    </row>
    <row r="95" spans="1:6" ht="204.75">
      <c r="A95" s="46" t="s">
        <v>117</v>
      </c>
      <c r="B95" s="14" t="s">
        <v>173</v>
      </c>
      <c r="C95" s="14" t="s">
        <v>20</v>
      </c>
      <c r="D95" s="14" t="s">
        <v>13</v>
      </c>
      <c r="E95" s="14" t="s">
        <v>33</v>
      </c>
      <c r="F95" s="19">
        <v>0.2</v>
      </c>
    </row>
    <row r="96" spans="1:6" ht="126">
      <c r="A96" s="24" t="s">
        <v>176</v>
      </c>
      <c r="B96" s="29" t="s">
        <v>174</v>
      </c>
      <c r="C96" s="29">
        <v>240</v>
      </c>
      <c r="D96" s="14" t="s">
        <v>13</v>
      </c>
      <c r="E96" s="14" t="s">
        <v>175</v>
      </c>
      <c r="F96" s="19">
        <v>307.8</v>
      </c>
    </row>
    <row r="97" spans="1:6" ht="15.75">
      <c r="A97" s="30"/>
      <c r="B97" s="31"/>
      <c r="C97" s="31"/>
      <c r="D97" s="31"/>
      <c r="E97" s="31"/>
      <c r="F97" s="32"/>
    </row>
    <row r="98" spans="1:6" ht="15.75">
      <c r="A98" s="16"/>
      <c r="B98" s="17"/>
      <c r="C98" s="17"/>
      <c r="D98" s="17"/>
      <c r="E98" s="17"/>
      <c r="F98" s="17"/>
    </row>
    <row r="99" spans="1:6" ht="15.75">
      <c r="A99" s="16"/>
      <c r="B99" s="17"/>
      <c r="C99" s="17"/>
      <c r="D99" s="17"/>
      <c r="E99" s="17"/>
      <c r="F99" s="17"/>
    </row>
    <row r="100" spans="1:6" ht="15.75">
      <c r="A100" s="16"/>
      <c r="B100" s="17"/>
      <c r="C100" s="17"/>
      <c r="D100" s="17"/>
      <c r="E100" s="17"/>
      <c r="F100" s="17"/>
    </row>
    <row r="101" spans="1:6" ht="15.75">
      <c r="A101" s="16"/>
      <c r="B101" s="17"/>
      <c r="C101" s="17"/>
      <c r="D101" s="17"/>
      <c r="E101" s="17"/>
      <c r="F101" s="17"/>
    </row>
    <row r="102" spans="1:6" ht="15.75">
      <c r="A102" s="16"/>
      <c r="B102" s="17"/>
      <c r="C102" s="17"/>
      <c r="D102" s="17"/>
      <c r="E102" s="17"/>
      <c r="F102" s="17"/>
    </row>
    <row r="103" spans="1:6" ht="15.75">
      <c r="A103" s="16"/>
      <c r="B103" s="17"/>
      <c r="C103" s="17"/>
      <c r="D103" s="17"/>
      <c r="E103" s="17"/>
      <c r="F103" s="17"/>
    </row>
    <row r="104" spans="1:6" ht="15.75">
      <c r="A104" s="16"/>
      <c r="B104" s="17"/>
      <c r="C104" s="17"/>
      <c r="D104" s="17"/>
      <c r="E104" s="17"/>
      <c r="F104" s="17"/>
    </row>
    <row r="105" spans="1:6" ht="15.75">
      <c r="A105" s="16"/>
      <c r="B105" s="17"/>
      <c r="C105" s="17"/>
      <c r="D105" s="17"/>
      <c r="E105" s="17"/>
      <c r="F105" s="17"/>
    </row>
    <row r="106" spans="1:6" ht="15.75">
      <c r="A106" s="16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</sheetData>
  <sheetProtection/>
  <mergeCells count="16">
    <mergeCell ref="A1:F1"/>
    <mergeCell ref="A2:F2"/>
    <mergeCell ref="E12:F12"/>
    <mergeCell ref="A8:F8"/>
    <mergeCell ref="A9:F9"/>
    <mergeCell ref="A7:F7"/>
    <mergeCell ref="A3:F3"/>
    <mergeCell ref="A5:F5"/>
    <mergeCell ref="A4:F4"/>
    <mergeCell ref="A10:F10"/>
    <mergeCell ref="F13:F14"/>
    <mergeCell ref="E13:E14"/>
    <mergeCell ref="A13:A14"/>
    <mergeCell ref="B13:B14"/>
    <mergeCell ref="C13:C14"/>
    <mergeCell ref="D13:D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2015-12-10T08:04:28Z</cp:lastPrinted>
  <dcterms:created xsi:type="dcterms:W3CDTF">2007-07-02T11:46:05Z</dcterms:created>
  <dcterms:modified xsi:type="dcterms:W3CDTF">2015-12-24T10:39:37Z</dcterms:modified>
  <cp:category/>
  <cp:version/>
  <cp:contentType/>
  <cp:contentStatus/>
</cp:coreProperties>
</file>